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90" windowWidth="20730" windowHeight="117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Sheet1!$A$3:$S$37</definedName>
    <definedName name="_xlnm.Print_Area" localSheetId="0">Sheet1!$A$1:$S$37</definedName>
    <definedName name="_xlnm.Print_Titles" localSheetId="0">Sheet1!$1:$3</definedName>
  </definedNames>
  <calcPr calcId="144525"/>
</workbook>
</file>

<file path=xl/calcChain.xml><?xml version="1.0" encoding="utf-8"?>
<calcChain xmlns="http://schemas.openxmlformats.org/spreadsheetml/2006/main">
  <c r="M37" i="1" l="1"/>
</calcChain>
</file>

<file path=xl/sharedStrings.xml><?xml version="1.0" encoding="utf-8"?>
<sst xmlns="http://schemas.openxmlformats.org/spreadsheetml/2006/main" count="274" uniqueCount="167">
  <si>
    <t>ลำดับ</t>
  </si>
  <si>
    <t>หน่วยงาน</t>
  </si>
  <si>
    <t>จังหวัด</t>
  </si>
  <si>
    <t>สทล./</t>
  </si>
  <si>
    <t>ทางหลวง</t>
  </si>
  <si>
    <t>ชื่อตอนควบคุม</t>
  </si>
  <si>
    <t>ช่วง กม. - กม.</t>
  </si>
  <si>
    <t>วงเงิน</t>
  </si>
  <si>
    <t>ที่</t>
  </si>
  <si>
    <t>สงล.</t>
  </si>
  <si>
    <t>หมายเลข</t>
  </si>
  <si>
    <t>(บาท)</t>
  </si>
  <si>
    <t>นครสวรรค์ที่ 1</t>
  </si>
  <si>
    <t>นครสวรรค์</t>
  </si>
  <si>
    <t>สทล.9</t>
  </si>
  <si>
    <t>339+276 - 345+667
ขาขึ้น ขาล่อง เป็นตอนๆ</t>
  </si>
  <si>
    <t>ศูนย์สร้างและบูรณะสะพานที่ 1 (พิจิตร)</t>
  </si>
  <si>
    <t>นครสวรรค์ - กำแพงเพชร</t>
  </si>
  <si>
    <t>สะพาน
(กม.346+993 LT, 346+993 RT)</t>
  </si>
  <si>
    <t>อ่างทอง-อยุธยา</t>
  </si>
  <si>
    <t>อ่างทอง</t>
  </si>
  <si>
    <t>สทล.10</t>
  </si>
  <si>
    <t>นครหลวง - ทางแยกต่างระดับอ่างทอง</t>
  </si>
  <si>
    <t>26+000 - 41+800</t>
  </si>
  <si>
    <t>อยุธยา</t>
  </si>
  <si>
    <t>พระนครศรีอยุธยา</t>
  </si>
  <si>
    <t>สทล.11</t>
  </si>
  <si>
    <t>0+000 - 4+000
9+000 - 10+000</t>
  </si>
  <si>
    <t>21+000 - 22+600
22+700 - 24+000
24+400 - 26+000</t>
  </si>
  <si>
    <t>51+200 - 57+000</t>
  </si>
  <si>
    <t>วังน้อย - หนองแค (ตอน 2)</t>
  </si>
  <si>
    <t>65+000 - 68+000</t>
  </si>
  <si>
    <t>วังน้อย - หนองแค (ตอน 3)</t>
  </si>
  <si>
    <t>73+000 - 74+000
77+000 - 78+000</t>
  </si>
  <si>
    <t>นนทบุรี</t>
  </si>
  <si>
    <t>บางบัวทอง - กม.58+869(ต่อเขตแขวงฯปทุมธานี)</t>
  </si>
  <si>
    <t>35+000 - 37+000
เป็นตอนๆ</t>
  </si>
  <si>
    <t>สะพานนนทบุรี - บรรจบทางหลวงพิเศษหมายเลข 9 (บางบัวทอง) ตอน 1</t>
  </si>
  <si>
    <t>2+700 - 10+547 LT.</t>
  </si>
  <si>
    <t>สะพานนนทบุรี - บรรจบทางหลวงพิเศษหมายเลข 9 (บางบัวทอง) ตอน 2</t>
  </si>
  <si>
    <t>2+700 - 10+547 RT.</t>
  </si>
  <si>
    <t>กาญจนบุรี-สุพรรณบุรีที่ 2</t>
  </si>
  <si>
    <t>สุพรรณบุรี</t>
  </si>
  <si>
    <t>ลาดบัวหลวง (ต่อเขตสน.บท.นนทบุรี) - สาลี (ต่อเขตแขวงฯ สุพรรณบุรีที่ 1)</t>
  </si>
  <si>
    <t>55+400 - 65+400</t>
  </si>
  <si>
    <t>บางบัวทอง(กม.25+659) - กม.54+100 (ต่อเขตแขวงฯ กาญจนบุรี-สุพรรณบุรีที่ 2 )</t>
  </si>
  <si>
    <t>25+659 - 32+000 LT</t>
  </si>
  <si>
    <t>25+659 - 32+000 RT</t>
  </si>
  <si>
    <t>ทางเลี่ยงเมืองนครสวรรค์ด้านตะวันตก</t>
  </si>
  <si>
    <t>0+200 - 11+000 ขาขึ้น
 เป็นตอนๆ</t>
  </si>
  <si>
    <t>0+200 - 11+000 ขาล่อง
 เป็นตอนๆ</t>
  </si>
  <si>
    <t>ลพบุรีที่ 1</t>
  </si>
  <si>
    <t>ลพบุรี</t>
  </si>
  <si>
    <t>ต่อเขตเทศบาลเมืองลพบุรี - กม.165+700 (ต่อเขต สน.บท.สิงห์บุรี)</t>
  </si>
  <si>
    <t>159+047 - 165+700</t>
  </si>
  <si>
    <t>ทางเลี่ยงเมืองลพบุรี</t>
  </si>
  <si>
    <t>8+500 - 19+000</t>
  </si>
  <si>
    <t>นครสวรรค์ - กม.38+628(ต่อเขตแขวงฯพิจิตร)</t>
  </si>
  <si>
    <t>0+000 - 3+425
U-turn
ขาขึ้น
ขาล่อง</t>
  </si>
  <si>
    <t>อุทัยธานี</t>
  </si>
  <si>
    <t>อุทัยธานี - กม.15+021 (ต่อเขตแขวงฯ นครสวรรค์ที่ 1)</t>
  </si>
  <si>
    <t>3+800 - 8+700
RT</t>
  </si>
  <si>
    <t>8+700 - 13+500
RT</t>
  </si>
  <si>
    <t>ศูนย์สร้างและบูรณะสะพานที่ 3 (ปทุมธานี)</t>
  </si>
  <si>
    <t>สะพาน
(กม.6+159)</t>
  </si>
  <si>
    <t>ชัยนาท</t>
  </si>
  <si>
    <t>ดอนรังนก - สี่แยกเข้าชัยนาท</t>
  </si>
  <si>
    <t>271+500 - 279+450
(เป็นแห่งๆ)</t>
  </si>
  <si>
    <t>สี่แยกเข้าชัยนาท - บ้านกล้วย</t>
  </si>
  <si>
    <t>285+700 - 291+114
(เป็นแห่งๆ)</t>
  </si>
  <si>
    <t>ปทุมธานี</t>
  </si>
  <si>
    <t>สามแยกบางพูน - ทางแยกเข้าจังหวัดปทุมธานี</t>
  </si>
  <si>
    <t>0+000 - 19+000
เป็นช่วงๆ</t>
  </si>
  <si>
    <t>แยกทางหลวงหมายเลข 1 (รังสิต) - กม.15+145 (ต่อสน.บท. นครนายก)</t>
  </si>
  <si>
    <t>0+000 - 5+000</t>
  </si>
  <si>
    <t>กม.50+000(ต่อเขตแขวงฯอยุธยา) - บรรจบทางหลวงหมายเลข 32 (บางปะหัน)</t>
  </si>
  <si>
    <t>50+000 - 50+500</t>
  </si>
  <si>
    <t>บางปะหัน - กม.6+250 (ต่อเขตแขวงฯ สุพรรณบุรีที่ 1)</t>
  </si>
  <si>
    <t>44+000 - 47+000</t>
  </si>
  <si>
    <t>สิงห์บุรี</t>
  </si>
  <si>
    <t>อินทร์บุรี - กม.14+600 (ต่อเขตแขวงฯ นครสวรรค์ที่ 2(ตากฟ้า))</t>
  </si>
  <si>
    <t>3+463 - 5+452</t>
  </si>
  <si>
    <t>ต่อทางของเทศบาลเมืองอ่างทอง - คอสะพานข้ามแม่น้ำน้อยฝั่งเหนือ (โพธิ์ทอง)</t>
  </si>
  <si>
    <t>1+182 - 9+125</t>
  </si>
  <si>
    <t>แยกทางหลวงหมายเลข 32 (สี่แยกอ่างทอง) - กม.5+468 (เจ้าปลุก)(ต่อเขตแขวงฯ อยุธยา)</t>
  </si>
  <si>
    <t>3+000 - 5+468</t>
  </si>
  <si>
    <t>โพนางดำออก - สี่แยกหางน้ำสาคร</t>
  </si>
  <si>
    <t>สะพาน
(กม.126+661 ขาขึ้น)</t>
  </si>
  <si>
    <t>สะพาน
(กม.15+985)</t>
  </si>
  <si>
    <t>จำนวน  33  แผนงาน</t>
  </si>
  <si>
    <t>หางน้ำ(ม่วงหัก) - สี่แยกเดชาติวงศ์ และ สี่แยกเดชาติวงค์ - หนองเบน</t>
  </si>
  <si>
    <t>บางปะอิน - นครหลวง (ตอน 1)</t>
  </si>
  <si>
    <t>บางปะอิน - นครหลวง (ตอน 2)</t>
  </si>
  <si>
    <t>ประตูน้ำพระอินทร์ - วังน้อย (ตอน 1)</t>
  </si>
  <si>
    <t>วัน</t>
  </si>
  <si>
    <t>ประกาศ</t>
  </si>
  <si>
    <t>ประกวดราคา</t>
  </si>
  <si>
    <t>TOR</t>
  </si>
  <si>
    <t>อนุมัติเงินงวด</t>
  </si>
  <si>
    <t>ลงนามในสัญญา</t>
  </si>
  <si>
    <t>วันเคาะราคา</t>
  </si>
  <si>
    <t>(E-Auction)</t>
  </si>
  <si>
    <t>ผลประกวดราคา</t>
  </si>
  <si>
    <t>ผู้รับจ้าง</t>
  </si>
  <si>
    <t>วันเริ่มต้น</t>
  </si>
  <si>
    <t>สัญญา</t>
  </si>
  <si>
    <t>วันสิ้นสุด</t>
  </si>
  <si>
    <t>(%ผลงาน)</t>
  </si>
  <si>
    <t>แล้วเสร็จ</t>
  </si>
  <si>
    <t>23-ธ.ค.-54
(งานดำเนินการเอง)</t>
  </si>
  <si>
    <t>งานดำเนินการเอง</t>
  </si>
  <si>
    <t>39,200,000
23-ธ.ค.-54</t>
  </si>
  <si>
    <t>40,800,000
23-ธ.ค.-54</t>
  </si>
  <si>
    <t>9,940,000
23-ธ.ค.-54</t>
  </si>
  <si>
    <t>84,401,300
23-ธ.ค.-54</t>
  </si>
  <si>
    <t>13,000,000
23-ธ.ค.-54</t>
  </si>
  <si>
    <t>78,000,000
23-ธ.ค.-54</t>
  </si>
  <si>
    <t>84,000,000
23-ธ.ค.-54</t>
  </si>
  <si>
    <t>70,489,000
23-ธ.ค.-54</t>
  </si>
  <si>
    <t>79,155,700
23-ธ.ค.-54</t>
  </si>
  <si>
    <t>71,000,000
23-ธ.ค.-54</t>
  </si>
  <si>
    <t>69,000,000
23-ธ.ค.-54</t>
  </si>
  <si>
    <t>86,000,000
23-ธ.ค.-54</t>
  </si>
  <si>
    <t>90,000,000
23-ธ.ค.-54</t>
  </si>
  <si>
    <t>112,000,000
23-ธ.ค.-54</t>
  </si>
  <si>
    <t>75,000,000
23-ธ.ค.-54</t>
  </si>
  <si>
    <t>95,000,000
23-ธ.ค.-54</t>
  </si>
  <si>
    <t>47,000,000
23-ธ.ค.-54</t>
  </si>
  <si>
    <t>60,000,000
23-ธ.ค.-54</t>
  </si>
  <si>
    <t>70,500,000
23-ธ.ค.-54</t>
  </si>
  <si>
    <t>3,160,000
23-ธ.ค.-54</t>
  </si>
  <si>
    <t>50,000,000
23-ธ.ค.-54</t>
  </si>
  <si>
    <t>33,300,000
23-ธ.ค.-54</t>
  </si>
  <si>
    <t>49,964,000
23-ธ.ค.-54</t>
  </si>
  <si>
    <t>3,492,000
23-ธ.ค.-54</t>
  </si>
  <si>
    <t>17,568,000
23-ธ.ค.-54</t>
  </si>
  <si>
    <t>41,241,600
23-ธ.ค.-54</t>
  </si>
  <si>
    <t>5,836,000
23-ธ.ค.-54</t>
  </si>
  <si>
    <t>37,470,000
23-ธ.ค.-54</t>
  </si>
  <si>
    <t>38,253,000
23-ธ.ค.-54</t>
  </si>
  <si>
    <t>10,331,600
23-ธ.ค.-54</t>
  </si>
  <si>
    <t>ซอยล์ซัพพอร์ตติ้ง</t>
  </si>
  <si>
    <t>ท่าซุง</t>
  </si>
  <si>
    <t>ธาราวัญ</t>
  </si>
  <si>
    <t>วพิตา</t>
  </si>
  <si>
    <t>ไทยวัฒน์</t>
  </si>
  <si>
    <t>O.N.</t>
  </si>
  <si>
    <t>แสงชัยโชค</t>
  </si>
  <si>
    <t>ซีโก้</t>
  </si>
  <si>
    <t>สระบุรีวณิชากร</t>
  </si>
  <si>
    <t>ช.ทวีก่อสร้าง</t>
  </si>
  <si>
    <t>ถนอมวงศ์</t>
  </si>
  <si>
    <t>พะเยาใบทอง</t>
  </si>
  <si>
    <t>ดอนเมือง</t>
  </si>
  <si>
    <t>บัญชากิจ</t>
  </si>
  <si>
    <t>พรรณีวรกิจ</t>
  </si>
  <si>
    <t>เขาพระงาม</t>
  </si>
  <si>
    <t>ทองมา</t>
  </si>
  <si>
    <t>อรลักษณ์สิงห์บุรี</t>
  </si>
  <si>
    <t>แพร่ธำรงวิทย์</t>
  </si>
  <si>
    <t>ไมล์สโตน</t>
  </si>
  <si>
    <t>S.K.Y.</t>
  </si>
  <si>
    <t>S.P.K.</t>
  </si>
  <si>
    <t>กิมแซจุ้ย</t>
  </si>
  <si>
    <t>ธงไทยหัญคา</t>
  </si>
  <si>
    <t>สหสถาพรขนส่ง</t>
  </si>
  <si>
    <t>โครงการบูรณะฟื้นฟูเร่งด่วนทางสายหลัก  และโครงข่ายสำคัญที่ได้รับความเสียหายจากอุทกภัย (33 โครงการ)  -  กรมทางหลวง  กระทรวงคมนาคม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</si>
</sst>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87" formatCode="##0&quot;.&quot;000"/>
    <numFmt numFmtId="188" formatCode="##0&quot;+&quot;000"/>
    <numFmt numFmtId="189" formatCode="_-* #,##0_-;\-* #,##0_-;_-&quot;-&quot;_-;_-@_-"/>
    <numFmt numFmtId="190" formatCode="0.0%"/>
  </numFmts>
  <fonts count="2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0"/>
      <name val="Arial"/>
      <family val="2"/>
    </font>
    <font>
      <sz val="14"/>
      <color theme="1"/>
      <name val="AngsanaUPC"/>
      <family val="2"/>
      <charset val="222"/>
    </font>
    <font>
      <sz val="16"/>
      <name val="Angsana New"/>
      <family val="1"/>
    </font>
    <font>
      <sz val="11"/>
      <color indexed="8"/>
      <name val="Tahoma"/>
      <family val="2"/>
      <charset val="222"/>
    </font>
    <font>
      <b/>
      <sz val="20"/>
      <color theme="1"/>
      <name val="TH SarabunPSK"/>
      <family val="2"/>
    </font>
    <font>
      <b/>
      <sz val="20"/>
      <name val="TH SarabunPSK"/>
      <family val="2"/>
    </font>
    <font>
      <b/>
      <sz val="20"/>
      <color rgb="FFC00000"/>
      <name val="TH SarabunPSK"/>
      <family val="2"/>
    </font>
    <font>
      <sz val="16"/>
      <name val="AngsanaUPC"/>
      <family val="1"/>
      <charset val="22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theme="1"/>
      <name val="Tahoma"/>
      <family val="2"/>
      <charset val="222"/>
      <scheme val="minor"/>
    </font>
    <font>
      <b/>
      <sz val="17"/>
      <name val="TH SarabunPSK"/>
      <family val="2"/>
    </font>
    <font>
      <b/>
      <sz val="17"/>
      <color rgb="FFC00000"/>
      <name val="TH SarabunPSK"/>
      <family val="2"/>
    </font>
    <font>
      <b/>
      <sz val="17"/>
      <color theme="1"/>
      <name val="TH SarabunPSK"/>
      <family val="2"/>
    </font>
    <font>
      <sz val="17"/>
      <name val="TH SarabunPSK"/>
      <family val="2"/>
    </font>
    <font>
      <sz val="17"/>
      <color rgb="FFC00000"/>
      <name val="TH SarabunPSK"/>
      <family val="2"/>
    </font>
    <font>
      <sz val="17"/>
      <color theme="1"/>
      <name val="TH SarabunPSK"/>
      <family val="2"/>
    </font>
    <font>
      <sz val="17"/>
      <color theme="1"/>
      <name val="Tahoma"/>
      <family val="2"/>
      <charset val="222"/>
      <scheme val="minor"/>
    </font>
    <font>
      <sz val="17"/>
      <color indexed="8"/>
      <name val="TH SarabunPSK"/>
      <family val="2"/>
    </font>
    <font>
      <sz val="14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2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10" fillId="0" borderId="0"/>
    <xf numFmtId="43" fontId="6" fillId="0" borderId="0" applyFont="0" applyFill="0" applyBorder="0" applyAlignment="0" applyProtection="0"/>
  </cellStyleXfs>
  <cellXfs count="89">
    <xf numFmtId="0" fontId="0" fillId="0" borderId="0" xfId="0"/>
    <xf numFmtId="0" fontId="8" fillId="0" borderId="0" xfId="0" applyNumberFormat="1" applyFont="1" applyFill="1" applyAlignment="1" applyProtection="1">
      <alignment horizontal="left" vertical="top"/>
    </xf>
    <xf numFmtId="187" fontId="9" fillId="0" borderId="0" xfId="0" applyNumberFormat="1" applyFont="1" applyFill="1" applyAlignment="1" applyProtection="1">
      <alignment horizontal="left" vertical="top"/>
    </xf>
    <xf numFmtId="0" fontId="9" fillId="0" borderId="0" xfId="0" applyFont="1" applyFill="1" applyAlignment="1" applyProtection="1">
      <alignment horizontal="left" vertical="top"/>
    </xf>
    <xf numFmtId="0" fontId="8" fillId="0" borderId="0" xfId="0" applyFont="1" applyFill="1" applyAlignment="1" applyProtection="1">
      <alignment horizontal="left" vertical="top"/>
    </xf>
    <xf numFmtId="188" fontId="8" fillId="0" borderId="0" xfId="0" applyNumberFormat="1" applyFont="1" applyFill="1" applyAlignment="1" applyProtection="1">
      <alignment horizontal="left" vertical="top"/>
    </xf>
    <xf numFmtId="189" fontId="9" fillId="0" borderId="0" xfId="0" applyNumberFormat="1" applyFont="1" applyFill="1" applyAlignment="1" applyProtection="1">
      <alignment horizontal="left" vertical="top"/>
    </xf>
    <xf numFmtId="0" fontId="7" fillId="0" borderId="0" xfId="0" applyFont="1" applyAlignment="1" applyProtection="1">
      <alignment vertical="top"/>
    </xf>
    <xf numFmtId="0" fontId="12" fillId="0" borderId="0" xfId="0" applyFont="1" applyAlignment="1">
      <alignment horizontal="center"/>
    </xf>
    <xf numFmtId="189" fontId="11" fillId="0" borderId="0" xfId="0" applyNumberFormat="1" applyFont="1" applyFill="1" applyAlignment="1" applyProtection="1">
      <alignment horizontal="left" vertical="top"/>
    </xf>
    <xf numFmtId="0" fontId="13" fillId="0" borderId="0" xfId="0" applyFont="1"/>
    <xf numFmtId="0" fontId="14" fillId="0" borderId="2" xfId="0" applyNumberFormat="1" applyFont="1" applyFill="1" applyBorder="1" applyAlignment="1" applyProtection="1">
      <alignment horizontal="center" vertical="top" wrapText="1"/>
    </xf>
    <xf numFmtId="0" fontId="14" fillId="0" borderId="2" xfId="0" applyFont="1" applyFill="1" applyBorder="1" applyAlignment="1" applyProtection="1">
      <alignment horizontal="center" vertical="top" wrapText="1"/>
    </xf>
    <xf numFmtId="0" fontId="14" fillId="0" borderId="2" xfId="0" applyFont="1" applyFill="1" applyBorder="1" applyAlignment="1" applyProtection="1">
      <alignment horizontal="centerContinuous" vertical="top" wrapText="1"/>
    </xf>
    <xf numFmtId="189" fontId="15" fillId="0" borderId="2" xfId="0" applyNumberFormat="1" applyFont="1" applyFill="1" applyBorder="1" applyAlignment="1" applyProtection="1">
      <alignment horizontal="center" vertical="top" wrapText="1"/>
    </xf>
    <xf numFmtId="0" fontId="16" fillId="0" borderId="2" xfId="0" applyFont="1" applyBorder="1" applyAlignment="1">
      <alignment horizontal="center"/>
    </xf>
    <xf numFmtId="189" fontId="16" fillId="0" borderId="2" xfId="0" applyNumberFormat="1" applyFont="1" applyFill="1" applyBorder="1" applyAlignment="1" applyProtection="1">
      <alignment horizontal="center" vertical="top" wrapText="1"/>
    </xf>
    <xf numFmtId="0" fontId="16" fillId="0" borderId="2" xfId="0" applyFont="1" applyFill="1" applyBorder="1" applyAlignment="1">
      <alignment horizontal="center"/>
    </xf>
    <xf numFmtId="0" fontId="14" fillId="0" borderId="4" xfId="0" applyNumberFormat="1" applyFont="1" applyFill="1" applyBorder="1" applyAlignment="1" applyProtection="1">
      <alignment horizontal="center" vertical="top" wrapText="1"/>
    </xf>
    <xf numFmtId="0" fontId="14" fillId="0" borderId="4" xfId="0" applyFont="1" applyFill="1" applyBorder="1" applyAlignment="1" applyProtection="1">
      <alignment horizontal="center" vertical="top" wrapText="1"/>
    </xf>
    <xf numFmtId="189" fontId="15" fillId="0" borderId="4" xfId="0" applyNumberFormat="1" applyFont="1" applyFill="1" applyBorder="1" applyAlignment="1" applyProtection="1">
      <alignment horizontal="center" vertical="top" wrapText="1"/>
    </xf>
    <xf numFmtId="0" fontId="16" fillId="0" borderId="4" xfId="0" applyFont="1" applyBorder="1" applyAlignment="1">
      <alignment horizontal="center"/>
    </xf>
    <xf numFmtId="189" fontId="16" fillId="0" borderId="4" xfId="0" applyNumberFormat="1" applyFont="1" applyFill="1" applyBorder="1" applyAlignment="1" applyProtection="1">
      <alignment horizontal="center" vertical="top" wrapText="1"/>
    </xf>
    <xf numFmtId="188" fontId="16" fillId="3" borderId="3" xfId="0" applyNumberFormat="1" applyFont="1" applyFill="1" applyBorder="1" applyAlignment="1" applyProtection="1">
      <alignment horizontal="centerContinuous" vertical="top"/>
    </xf>
    <xf numFmtId="0" fontId="16" fillId="3" borderId="3" xfId="0" applyFont="1" applyFill="1" applyBorder="1" applyAlignment="1" applyProtection="1">
      <alignment horizontal="centerContinuous" vertical="top"/>
    </xf>
    <xf numFmtId="189" fontId="15" fillId="3" borderId="3" xfId="0" applyNumberFormat="1" applyFont="1" applyFill="1" applyBorder="1" applyAlignment="1" applyProtection="1">
      <alignment vertical="top"/>
    </xf>
    <xf numFmtId="189" fontId="15" fillId="3" borderId="6" xfId="0" applyNumberFormat="1" applyFont="1" applyFill="1" applyBorder="1" applyAlignment="1" applyProtection="1">
      <alignment horizontal="center" vertical="top"/>
    </xf>
    <xf numFmtId="189" fontId="15" fillId="3" borderId="6" xfId="0" applyNumberFormat="1" applyFont="1" applyFill="1" applyBorder="1" applyAlignment="1" applyProtection="1">
      <alignment vertical="top"/>
    </xf>
    <xf numFmtId="189" fontId="16" fillId="3" borderId="5" xfId="0" applyNumberFormat="1" applyFont="1" applyFill="1" applyBorder="1" applyAlignment="1" applyProtection="1">
      <alignment vertical="top"/>
    </xf>
    <xf numFmtId="0" fontId="0" fillId="4" borderId="0" xfId="0" applyFill="1"/>
    <xf numFmtId="0" fontId="17" fillId="0" borderId="7" xfId="0" applyNumberFormat="1" applyFont="1" applyFill="1" applyBorder="1" applyAlignment="1" applyProtection="1">
      <alignment horizontal="center" vertical="top" wrapText="1"/>
    </xf>
    <xf numFmtId="0" fontId="17" fillId="0" borderId="7" xfId="0" applyFont="1" applyFill="1" applyBorder="1" applyAlignment="1" applyProtection="1">
      <alignment horizontal="center" vertical="top" wrapText="1"/>
    </xf>
    <xf numFmtId="0" fontId="17" fillId="0" borderId="7" xfId="0" applyFont="1" applyFill="1" applyBorder="1" applyAlignment="1" applyProtection="1">
      <alignment horizontal="left" vertical="top" wrapText="1"/>
    </xf>
    <xf numFmtId="188" fontId="17" fillId="0" borderId="7" xfId="0" applyNumberFormat="1" applyFont="1" applyFill="1" applyBorder="1" applyAlignment="1" applyProtection="1">
      <alignment horizontal="center" vertical="top" wrapText="1"/>
    </xf>
    <xf numFmtId="189" fontId="18" fillId="0" borderId="7" xfId="0" applyNumberFormat="1" applyFont="1" applyFill="1" applyBorder="1" applyAlignment="1" applyProtection="1">
      <alignment horizontal="center" vertical="top" wrapText="1"/>
    </xf>
    <xf numFmtId="15" fontId="19" fillId="0" borderId="7" xfId="0" applyNumberFormat="1" applyFont="1" applyBorder="1" applyAlignment="1">
      <alignment horizontal="center" vertical="top"/>
    </xf>
    <xf numFmtId="15" fontId="19" fillId="0" borderId="7" xfId="0" applyNumberFormat="1" applyFont="1" applyBorder="1" applyAlignment="1">
      <alignment horizontal="center" vertical="top" wrapText="1"/>
    </xf>
    <xf numFmtId="189" fontId="19" fillId="0" borderId="7" xfId="0" applyNumberFormat="1" applyFont="1" applyFill="1" applyBorder="1" applyAlignment="1" applyProtection="1">
      <alignment horizontal="center" vertical="top" wrapText="1"/>
    </xf>
    <xf numFmtId="0" fontId="19" fillId="0" borderId="7" xfId="0" applyFont="1" applyBorder="1" applyAlignment="1">
      <alignment horizontal="center" vertical="top"/>
    </xf>
    <xf numFmtId="0" fontId="20" fillId="0" borderId="7" xfId="0" applyFont="1" applyBorder="1"/>
    <xf numFmtId="0" fontId="17" fillId="4" borderId="7" xfId="0" applyNumberFormat="1" applyFont="1" applyFill="1" applyBorder="1" applyAlignment="1" applyProtection="1">
      <alignment horizontal="center" vertical="top" wrapText="1"/>
    </xf>
    <xf numFmtId="0" fontId="17" fillId="4" borderId="7" xfId="0" applyFont="1" applyFill="1" applyBorder="1" applyAlignment="1" applyProtection="1">
      <alignment horizontal="center" vertical="top" wrapText="1"/>
    </xf>
    <xf numFmtId="0" fontId="17" fillId="4" borderId="7" xfId="0" applyFont="1" applyFill="1" applyBorder="1" applyAlignment="1" applyProtection="1">
      <alignment horizontal="left" vertical="top" wrapText="1"/>
    </xf>
    <xf numFmtId="188" fontId="17" fillId="4" borderId="7" xfId="0" applyNumberFormat="1" applyFont="1" applyFill="1" applyBorder="1" applyAlignment="1" applyProtection="1">
      <alignment horizontal="center" vertical="top" wrapText="1"/>
    </xf>
    <xf numFmtId="189" fontId="18" fillId="4" borderId="7" xfId="0" applyNumberFormat="1" applyFont="1" applyFill="1" applyBorder="1" applyAlignment="1" applyProtection="1">
      <alignment horizontal="center" vertical="top" wrapText="1"/>
    </xf>
    <xf numFmtId="15" fontId="19" fillId="4" borderId="7" xfId="0" applyNumberFormat="1" applyFont="1" applyFill="1" applyBorder="1" applyAlignment="1">
      <alignment horizontal="center" vertical="top"/>
    </xf>
    <xf numFmtId="15" fontId="19" fillId="4" borderId="7" xfId="0" applyNumberFormat="1" applyFont="1" applyFill="1" applyBorder="1" applyAlignment="1">
      <alignment horizontal="center" vertical="top" wrapText="1"/>
    </xf>
    <xf numFmtId="189" fontId="19" fillId="4" borderId="7" xfId="0" applyNumberFormat="1" applyFont="1" applyFill="1" applyBorder="1" applyAlignment="1" applyProtection="1">
      <alignment horizontal="center" vertical="top" wrapText="1"/>
    </xf>
    <xf numFmtId="0" fontId="19" fillId="4" borderId="7" xfId="0" applyFont="1" applyFill="1" applyBorder="1" applyAlignment="1">
      <alignment horizontal="center" vertical="top"/>
    </xf>
    <xf numFmtId="0" fontId="20" fillId="4" borderId="7" xfId="0" applyFont="1" applyFill="1" applyBorder="1"/>
    <xf numFmtId="0" fontId="17" fillId="0" borderId="8" xfId="0" applyNumberFormat="1" applyFont="1" applyFill="1" applyBorder="1" applyAlignment="1" applyProtection="1">
      <alignment horizontal="center" vertical="top" wrapText="1"/>
    </xf>
    <xf numFmtId="0" fontId="17" fillId="0" borderId="8" xfId="0" applyFont="1" applyFill="1" applyBorder="1" applyAlignment="1" applyProtection="1">
      <alignment horizontal="center" vertical="top" wrapText="1"/>
    </xf>
    <xf numFmtId="0" fontId="17" fillId="0" borderId="8" xfId="0" applyFont="1" applyFill="1" applyBorder="1" applyAlignment="1" applyProtection="1">
      <alignment horizontal="left" vertical="top" wrapText="1"/>
    </xf>
    <xf numFmtId="188" fontId="17" fillId="0" borderId="8" xfId="0" applyNumberFormat="1" applyFont="1" applyFill="1" applyBorder="1" applyAlignment="1" applyProtection="1">
      <alignment horizontal="center" vertical="top" wrapText="1"/>
    </xf>
    <xf numFmtId="189" fontId="18" fillId="0" borderId="8" xfId="0" applyNumberFormat="1" applyFont="1" applyFill="1" applyBorder="1" applyAlignment="1" applyProtection="1">
      <alignment horizontal="center" vertical="top" wrapText="1"/>
    </xf>
    <xf numFmtId="15" fontId="19" fillId="0" borderId="8" xfId="0" applyNumberFormat="1" applyFont="1" applyBorder="1" applyAlignment="1">
      <alignment horizontal="center" vertical="top"/>
    </xf>
    <xf numFmtId="15" fontId="19" fillId="0" borderId="8" xfId="0" applyNumberFormat="1" applyFont="1" applyBorder="1" applyAlignment="1">
      <alignment horizontal="center" vertical="top" wrapText="1"/>
    </xf>
    <xf numFmtId="189" fontId="19" fillId="0" borderId="8" xfId="0" applyNumberFormat="1" applyFont="1" applyFill="1" applyBorder="1" applyAlignment="1" applyProtection="1">
      <alignment horizontal="center" vertical="top" wrapText="1"/>
    </xf>
    <xf numFmtId="0" fontId="20" fillId="0" borderId="8" xfId="0" applyFont="1" applyBorder="1"/>
    <xf numFmtId="0" fontId="21" fillId="0" borderId="7" xfId="0" applyFont="1" applyFill="1" applyBorder="1" applyAlignment="1">
      <alignment horizontal="center" vertical="top"/>
    </xf>
    <xf numFmtId="0" fontId="21" fillId="0" borderId="7" xfId="0" applyFont="1" applyFill="1" applyBorder="1" applyAlignment="1">
      <alignment horizontal="center" vertical="top" wrapText="1"/>
    </xf>
    <xf numFmtId="0" fontId="22" fillId="0" borderId="7" xfId="0" applyFont="1" applyBorder="1" applyAlignment="1">
      <alignment horizontal="center" vertical="top"/>
    </xf>
    <xf numFmtId="0" fontId="19" fillId="0" borderId="7" xfId="0" applyFont="1" applyFill="1" applyBorder="1" applyAlignment="1" applyProtection="1">
      <alignment horizontal="center" vertical="top" wrapText="1"/>
    </xf>
    <xf numFmtId="9" fontId="19" fillId="0" borderId="7" xfId="0" applyNumberFormat="1" applyFont="1" applyBorder="1" applyAlignment="1">
      <alignment horizontal="center" vertical="top"/>
    </xf>
    <xf numFmtId="190" fontId="19" fillId="0" borderId="7" xfId="0" applyNumberFormat="1" applyFont="1" applyBorder="1" applyAlignment="1">
      <alignment horizontal="center" vertical="top"/>
    </xf>
    <xf numFmtId="0" fontId="17" fillId="0" borderId="9" xfId="0" applyNumberFormat="1" applyFont="1" applyFill="1" applyBorder="1" applyAlignment="1" applyProtection="1">
      <alignment horizontal="center" vertical="top" wrapText="1"/>
    </xf>
    <xf numFmtId="0" fontId="17" fillId="0" borderId="9" xfId="0" applyFont="1" applyFill="1" applyBorder="1" applyAlignment="1" applyProtection="1">
      <alignment horizontal="center" vertical="top" wrapText="1"/>
    </xf>
    <xf numFmtId="0" fontId="17" fillId="0" borderId="9" xfId="0" applyFont="1" applyFill="1" applyBorder="1" applyAlignment="1" applyProtection="1">
      <alignment horizontal="left" vertical="top" wrapText="1"/>
    </xf>
    <xf numFmtId="188" fontId="17" fillId="0" borderId="9" xfId="0" applyNumberFormat="1" applyFont="1" applyFill="1" applyBorder="1" applyAlignment="1" applyProtection="1">
      <alignment horizontal="center" vertical="top" wrapText="1"/>
    </xf>
    <xf numFmtId="189" fontId="18" fillId="0" borderId="9" xfId="0" applyNumberFormat="1" applyFont="1" applyFill="1" applyBorder="1" applyAlignment="1" applyProtection="1">
      <alignment horizontal="center" vertical="top" wrapText="1"/>
    </xf>
    <xf numFmtId="15" fontId="19" fillId="0" borderId="9" xfId="0" applyNumberFormat="1" applyFont="1" applyBorder="1" applyAlignment="1">
      <alignment horizontal="center" vertical="top"/>
    </xf>
    <xf numFmtId="0" fontId="22" fillId="0" borderId="9" xfId="0" applyFont="1" applyBorder="1" applyAlignment="1">
      <alignment horizontal="center" vertical="top"/>
    </xf>
    <xf numFmtId="15" fontId="19" fillId="0" borderId="9" xfId="0" applyNumberFormat="1" applyFont="1" applyBorder="1" applyAlignment="1">
      <alignment horizontal="center" vertical="top" wrapText="1"/>
    </xf>
    <xf numFmtId="0" fontId="19" fillId="0" borderId="9" xfId="0" applyFont="1" applyFill="1" applyBorder="1" applyAlignment="1" applyProtection="1">
      <alignment horizontal="center" vertical="top" wrapText="1"/>
    </xf>
    <xf numFmtId="9" fontId="19" fillId="0" borderId="9" xfId="0" applyNumberFormat="1" applyFont="1" applyBorder="1" applyAlignment="1">
      <alignment horizontal="center" vertical="top"/>
    </xf>
    <xf numFmtId="0" fontId="20" fillId="0" borderId="9" xfId="0" applyFont="1" applyBorder="1"/>
    <xf numFmtId="9" fontId="19" fillId="0" borderId="8" xfId="0" applyNumberFormat="1" applyFont="1" applyBorder="1" applyAlignment="1">
      <alignment horizontal="center" vertical="top"/>
    </xf>
    <xf numFmtId="0" fontId="17" fillId="5" borderId="7" xfId="0" applyNumberFormat="1" applyFont="1" applyFill="1" applyBorder="1" applyAlignment="1" applyProtection="1">
      <alignment horizontal="center" vertical="top" wrapText="1"/>
    </xf>
    <xf numFmtId="0" fontId="17" fillId="5" borderId="7" xfId="0" applyFont="1" applyFill="1" applyBorder="1" applyAlignment="1" applyProtection="1">
      <alignment horizontal="center" vertical="top" wrapText="1"/>
    </xf>
    <xf numFmtId="0" fontId="17" fillId="5" borderId="7" xfId="0" applyFont="1" applyFill="1" applyBorder="1" applyAlignment="1" applyProtection="1">
      <alignment horizontal="left" vertical="top" wrapText="1"/>
    </xf>
    <xf numFmtId="188" fontId="17" fillId="5" borderId="7" xfId="0" applyNumberFormat="1" applyFont="1" applyFill="1" applyBorder="1" applyAlignment="1" applyProtection="1">
      <alignment horizontal="center" vertical="top" wrapText="1"/>
    </xf>
    <xf numFmtId="189" fontId="18" fillId="5" borderId="7" xfId="0" applyNumberFormat="1" applyFont="1" applyFill="1" applyBorder="1" applyAlignment="1" applyProtection="1">
      <alignment horizontal="center" vertical="top" wrapText="1"/>
    </xf>
    <xf numFmtId="15" fontId="19" fillId="5" borderId="7" xfId="0" applyNumberFormat="1" applyFont="1" applyFill="1" applyBorder="1" applyAlignment="1">
      <alignment horizontal="center" vertical="top"/>
    </xf>
    <xf numFmtId="15" fontId="19" fillId="5" borderId="7" xfId="0" applyNumberFormat="1" applyFont="1" applyFill="1" applyBorder="1" applyAlignment="1">
      <alignment horizontal="center" vertical="top" wrapText="1"/>
    </xf>
    <xf numFmtId="189" fontId="19" fillId="5" borderId="7" xfId="0" applyNumberFormat="1" applyFont="1" applyFill="1" applyBorder="1" applyAlignment="1" applyProtection="1">
      <alignment horizontal="center" vertical="top" wrapText="1"/>
    </xf>
    <xf numFmtId="9" fontId="19" fillId="5" borderId="7" xfId="0" applyNumberFormat="1" applyFont="1" applyFill="1" applyBorder="1" applyAlignment="1">
      <alignment horizontal="center" vertical="top"/>
    </xf>
    <xf numFmtId="0" fontId="20" fillId="5" borderId="7" xfId="0" applyFont="1" applyFill="1" applyBorder="1"/>
    <xf numFmtId="0" fontId="22" fillId="5" borderId="7" xfId="0" applyFont="1" applyFill="1" applyBorder="1" applyAlignment="1">
      <alignment horizontal="center" vertical="top"/>
    </xf>
    <xf numFmtId="0" fontId="19" fillId="5" borderId="7" xfId="0" applyFont="1" applyFill="1" applyBorder="1" applyAlignment="1" applyProtection="1">
      <alignment horizontal="center" vertical="top" wrapText="1"/>
    </xf>
  </cellXfs>
  <cellStyles count="42">
    <cellStyle name="Comma 2" xfId="2"/>
    <cellStyle name="Comma 3" xfId="3"/>
    <cellStyle name="Comma 3 2" xfId="41"/>
    <cellStyle name="Comma 4" xfId="4"/>
    <cellStyle name="Comma 5" xfId="34"/>
    <cellStyle name="Normal" xfId="0" builtinId="0"/>
    <cellStyle name="Normal 2" xfId="5"/>
    <cellStyle name="Normal 2 2" xfId="6"/>
    <cellStyle name="Normal 3" xfId="7"/>
    <cellStyle name="Normal 4" xfId="33"/>
    <cellStyle name="Normal 5" xfId="39"/>
    <cellStyle name="Normal 6" xfId="38"/>
    <cellStyle name="Percent 2" xfId="8"/>
    <cellStyle name="เครื่องหมายจุลภาค 2" xfId="1"/>
    <cellStyle name="เครื่องหมายจุลภาค 2 2" xfId="9"/>
    <cellStyle name="เครื่องหมายจุลภาค 2 3" xfId="35"/>
    <cellStyle name="เครื่องหมายจุลภาค 3" xfId="10"/>
    <cellStyle name="เครื่องหมายจุลภาค 4" xfId="11"/>
    <cellStyle name="เครื่องหมายจุลภาค 4 2" xfId="36"/>
    <cellStyle name="เครื่องหมายจุลภาค 5" xfId="37"/>
    <cellStyle name="ปกติ 10" xfId="12"/>
    <cellStyle name="ปกติ 2" xfId="13"/>
    <cellStyle name="ปกติ 2 2" xfId="14"/>
    <cellStyle name="ปกติ 2 3" xfId="40"/>
    <cellStyle name="ปกติ 3" xfId="15"/>
    <cellStyle name="ปกติ 3 2" xfId="16"/>
    <cellStyle name="ปกติ 4" xfId="17"/>
    <cellStyle name="ปกติ 4 2" xfId="18"/>
    <cellStyle name="ปกติ 5" xfId="19"/>
    <cellStyle name="ปกติ 5 2" xfId="20"/>
    <cellStyle name="ปกติ 7" xfId="21"/>
    <cellStyle name="ปกติ 8" xfId="22"/>
    <cellStyle name="ปกติ 9" xfId="23"/>
    <cellStyle name="หมายเหตุ 10" xfId="24"/>
    <cellStyle name="หมายเหตุ 2 2" xfId="25"/>
    <cellStyle name="หมายเหตุ 3 2" xfId="26"/>
    <cellStyle name="หมายเหตุ 4 2" xfId="27"/>
    <cellStyle name="หมายเหตุ 5 2" xfId="28"/>
    <cellStyle name="หมายเหตุ 6" xfId="29"/>
    <cellStyle name="หมายเหตุ 7" xfId="30"/>
    <cellStyle name="หมายเหตุ 8" xfId="31"/>
    <cellStyle name="หมายเหตุ 9" xfId="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tabSelected="1" view="pageBreakPreview" zoomScale="70" zoomScaleSheetLayoutView="70" workbookViewId="0">
      <selection activeCell="A26" sqref="A26:S27"/>
    </sheetView>
  </sheetViews>
  <sheetFormatPr defaultRowHeight="21" x14ac:dyDescent="0.35"/>
  <cols>
    <col min="1" max="1" width="5.875" customWidth="1"/>
    <col min="2" max="2" width="14.375" customWidth="1"/>
    <col min="3" max="3" width="9.125" customWidth="1"/>
    <col min="4" max="4" width="6.375" customWidth="1"/>
    <col min="5" max="5" width="9.875" customWidth="1"/>
    <col min="6" max="6" width="34.125" customWidth="1"/>
    <col min="7" max="7" width="21.375" customWidth="1"/>
    <col min="8" max="8" width="15.125" customWidth="1"/>
    <col min="9" max="9" width="21.875" style="8" customWidth="1"/>
    <col min="10" max="10" width="13.375" customWidth="1"/>
    <col min="11" max="11" width="12.375" customWidth="1"/>
    <col min="12" max="12" width="16.375" customWidth="1"/>
    <col min="13" max="13" width="15.875" customWidth="1"/>
    <col min="14" max="14" width="13.625" style="10" customWidth="1"/>
    <col min="15" max="15" width="14.375" customWidth="1"/>
    <col min="16" max="16" width="14.25" customWidth="1"/>
    <col min="17" max="17" width="16.625" customWidth="1"/>
    <col min="18" max="18" width="9.25" customWidth="1"/>
    <col min="19" max="19" width="10" customWidth="1"/>
  </cols>
  <sheetData>
    <row r="1" spans="1:19" ht="26.25" x14ac:dyDescent="0.35">
      <c r="A1" s="1" t="s">
        <v>166</v>
      </c>
      <c r="B1" s="7"/>
      <c r="C1" s="3"/>
      <c r="D1" s="2"/>
      <c r="E1" s="4"/>
      <c r="F1" s="3"/>
      <c r="G1" s="5"/>
      <c r="H1" s="6"/>
      <c r="M1" s="6"/>
      <c r="N1" s="9"/>
    </row>
    <row r="2" spans="1:19" ht="21.75" customHeight="1" x14ac:dyDescent="0.35">
      <c r="A2" s="11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3" t="s">
        <v>6</v>
      </c>
      <c r="H2" s="14" t="s">
        <v>7</v>
      </c>
      <c r="I2" s="15" t="s">
        <v>97</v>
      </c>
      <c r="J2" s="15" t="s">
        <v>95</v>
      </c>
      <c r="K2" s="15" t="s">
        <v>100</v>
      </c>
      <c r="L2" s="15" t="s">
        <v>98</v>
      </c>
      <c r="M2" s="14" t="s">
        <v>102</v>
      </c>
      <c r="N2" s="16" t="s">
        <v>103</v>
      </c>
      <c r="O2" s="15" t="s">
        <v>99</v>
      </c>
      <c r="P2" s="15" t="s">
        <v>104</v>
      </c>
      <c r="Q2" s="15" t="s">
        <v>106</v>
      </c>
      <c r="R2" s="15" t="s">
        <v>107</v>
      </c>
      <c r="S2" s="17" t="s">
        <v>94</v>
      </c>
    </row>
    <row r="3" spans="1:19" ht="22.5" x14ac:dyDescent="0.35">
      <c r="A3" s="18" t="s">
        <v>8</v>
      </c>
      <c r="B3" s="19"/>
      <c r="C3" s="19"/>
      <c r="D3" s="19" t="s">
        <v>9</v>
      </c>
      <c r="E3" s="19" t="s">
        <v>10</v>
      </c>
      <c r="F3" s="19"/>
      <c r="G3" s="19"/>
      <c r="H3" s="20" t="s">
        <v>11</v>
      </c>
      <c r="I3" s="21"/>
      <c r="J3" s="21" t="s">
        <v>96</v>
      </c>
      <c r="K3" s="21" t="s">
        <v>101</v>
      </c>
      <c r="L3" s="21"/>
      <c r="M3" s="20" t="s">
        <v>11</v>
      </c>
      <c r="N3" s="22"/>
      <c r="O3" s="21"/>
      <c r="P3" s="21" t="s">
        <v>105</v>
      </c>
      <c r="Q3" s="21" t="s">
        <v>105</v>
      </c>
      <c r="R3" s="21"/>
      <c r="S3" s="21" t="s">
        <v>108</v>
      </c>
    </row>
    <row r="4" spans="1:19" ht="45" x14ac:dyDescent="0.3">
      <c r="A4" s="50">
        <v>1</v>
      </c>
      <c r="B4" s="51" t="s">
        <v>65</v>
      </c>
      <c r="C4" s="51" t="s">
        <v>65</v>
      </c>
      <c r="D4" s="51" t="s">
        <v>21</v>
      </c>
      <c r="E4" s="51">
        <v>1</v>
      </c>
      <c r="F4" s="52" t="s">
        <v>66</v>
      </c>
      <c r="G4" s="53" t="s">
        <v>67</v>
      </c>
      <c r="H4" s="54">
        <v>39200000</v>
      </c>
      <c r="I4" s="55">
        <v>20079</v>
      </c>
      <c r="J4" s="55">
        <v>20085</v>
      </c>
      <c r="K4" s="55">
        <v>20109</v>
      </c>
      <c r="L4" s="56" t="s">
        <v>111</v>
      </c>
      <c r="M4" s="54">
        <v>39167000</v>
      </c>
      <c r="N4" s="57" t="s">
        <v>155</v>
      </c>
      <c r="O4" s="55">
        <v>20119</v>
      </c>
      <c r="P4" s="55">
        <v>20120</v>
      </c>
      <c r="Q4" s="55">
        <v>20208</v>
      </c>
      <c r="R4" s="76">
        <v>0.03</v>
      </c>
      <c r="S4" s="58"/>
    </row>
    <row r="5" spans="1:19" ht="45" x14ac:dyDescent="0.3">
      <c r="A5" s="30">
        <v>2</v>
      </c>
      <c r="B5" s="31" t="s">
        <v>65</v>
      </c>
      <c r="C5" s="31" t="s">
        <v>65</v>
      </c>
      <c r="D5" s="31" t="s">
        <v>21</v>
      </c>
      <c r="E5" s="31">
        <v>1</v>
      </c>
      <c r="F5" s="32" t="s">
        <v>68</v>
      </c>
      <c r="G5" s="33" t="s">
        <v>69</v>
      </c>
      <c r="H5" s="34">
        <v>40800000</v>
      </c>
      <c r="I5" s="35">
        <v>20078</v>
      </c>
      <c r="J5" s="35">
        <v>20084</v>
      </c>
      <c r="K5" s="35">
        <v>20108</v>
      </c>
      <c r="L5" s="36" t="s">
        <v>112</v>
      </c>
      <c r="M5" s="34">
        <v>40786000</v>
      </c>
      <c r="N5" s="37" t="s">
        <v>164</v>
      </c>
      <c r="O5" s="35">
        <v>20119</v>
      </c>
      <c r="P5" s="35">
        <v>20120</v>
      </c>
      <c r="Q5" s="35">
        <v>20208</v>
      </c>
      <c r="R5" s="63">
        <v>0.04</v>
      </c>
      <c r="S5" s="39"/>
    </row>
    <row r="6" spans="1:19" ht="67.5" x14ac:dyDescent="0.2">
      <c r="A6" s="30">
        <v>3</v>
      </c>
      <c r="B6" s="31" t="s">
        <v>16</v>
      </c>
      <c r="C6" s="59" t="s">
        <v>65</v>
      </c>
      <c r="D6" s="60" t="s">
        <v>21</v>
      </c>
      <c r="E6" s="59">
        <v>32</v>
      </c>
      <c r="F6" s="32" t="s">
        <v>86</v>
      </c>
      <c r="G6" s="33" t="s">
        <v>87</v>
      </c>
      <c r="H6" s="34">
        <v>11590000</v>
      </c>
      <c r="I6" s="35">
        <v>20077</v>
      </c>
      <c r="J6" s="61" t="s">
        <v>110</v>
      </c>
      <c r="K6" s="61" t="s">
        <v>110</v>
      </c>
      <c r="L6" s="36" t="s">
        <v>113</v>
      </c>
      <c r="M6" s="34">
        <v>9940000</v>
      </c>
      <c r="N6" s="62" t="s">
        <v>16</v>
      </c>
      <c r="O6" s="36" t="s">
        <v>109</v>
      </c>
      <c r="P6" s="35">
        <v>20081</v>
      </c>
      <c r="Q6" s="35">
        <v>20179</v>
      </c>
      <c r="R6" s="63">
        <v>1</v>
      </c>
      <c r="S6" s="35">
        <v>20120</v>
      </c>
    </row>
    <row r="7" spans="1:19" ht="45" x14ac:dyDescent="0.3">
      <c r="A7" s="30">
        <v>4</v>
      </c>
      <c r="B7" s="31" t="s">
        <v>12</v>
      </c>
      <c r="C7" s="31" t="s">
        <v>13</v>
      </c>
      <c r="D7" s="31" t="s">
        <v>14</v>
      </c>
      <c r="E7" s="31">
        <v>1</v>
      </c>
      <c r="F7" s="32" t="s">
        <v>90</v>
      </c>
      <c r="G7" s="33" t="s">
        <v>15</v>
      </c>
      <c r="H7" s="34">
        <v>85000000</v>
      </c>
      <c r="I7" s="35">
        <v>20084</v>
      </c>
      <c r="J7" s="35">
        <v>20088</v>
      </c>
      <c r="K7" s="35">
        <v>20107</v>
      </c>
      <c r="L7" s="36" t="s">
        <v>114</v>
      </c>
      <c r="M7" s="34">
        <v>84361353</v>
      </c>
      <c r="N7" s="37" t="s">
        <v>141</v>
      </c>
      <c r="O7" s="35">
        <v>20127</v>
      </c>
      <c r="P7" s="35">
        <v>20128</v>
      </c>
      <c r="Q7" s="35">
        <v>20216</v>
      </c>
      <c r="R7" s="63">
        <v>0.01</v>
      </c>
      <c r="S7" s="39"/>
    </row>
    <row r="8" spans="1:19" ht="67.5" x14ac:dyDescent="0.3">
      <c r="A8" s="30">
        <v>5</v>
      </c>
      <c r="B8" s="31" t="s">
        <v>16</v>
      </c>
      <c r="C8" s="31" t="s">
        <v>13</v>
      </c>
      <c r="D8" s="31" t="s">
        <v>14</v>
      </c>
      <c r="E8" s="31">
        <v>1</v>
      </c>
      <c r="F8" s="32" t="s">
        <v>17</v>
      </c>
      <c r="G8" s="33" t="s">
        <v>18</v>
      </c>
      <c r="H8" s="34">
        <v>13000000</v>
      </c>
      <c r="I8" s="35">
        <v>20077</v>
      </c>
      <c r="J8" s="61" t="s">
        <v>110</v>
      </c>
      <c r="K8" s="61" t="s">
        <v>110</v>
      </c>
      <c r="L8" s="36" t="s">
        <v>115</v>
      </c>
      <c r="M8" s="34">
        <v>13000000</v>
      </c>
      <c r="N8" s="62" t="s">
        <v>16</v>
      </c>
      <c r="O8" s="36" t="s">
        <v>109</v>
      </c>
      <c r="P8" s="35">
        <v>20081</v>
      </c>
      <c r="Q8" s="35">
        <v>20179</v>
      </c>
      <c r="R8" s="63">
        <v>0.3</v>
      </c>
      <c r="S8" s="39"/>
    </row>
    <row r="9" spans="1:19" ht="45" x14ac:dyDescent="0.3">
      <c r="A9" s="77">
        <v>6</v>
      </c>
      <c r="B9" s="78" t="s">
        <v>12</v>
      </c>
      <c r="C9" s="78" t="s">
        <v>13</v>
      </c>
      <c r="D9" s="78" t="s">
        <v>14</v>
      </c>
      <c r="E9" s="78">
        <v>122</v>
      </c>
      <c r="F9" s="79" t="s">
        <v>48</v>
      </c>
      <c r="G9" s="80" t="s">
        <v>49</v>
      </c>
      <c r="H9" s="81">
        <v>78000000</v>
      </c>
      <c r="I9" s="82">
        <v>20084</v>
      </c>
      <c r="J9" s="82">
        <v>20086</v>
      </c>
      <c r="K9" s="82">
        <v>20106</v>
      </c>
      <c r="L9" s="83" t="s">
        <v>116</v>
      </c>
      <c r="M9" s="81">
        <v>77889099</v>
      </c>
      <c r="N9" s="84" t="s">
        <v>142</v>
      </c>
      <c r="O9" s="82">
        <v>20126</v>
      </c>
      <c r="P9" s="82">
        <v>20127</v>
      </c>
      <c r="Q9" s="82">
        <v>20215</v>
      </c>
      <c r="R9" s="85">
        <v>0.05</v>
      </c>
      <c r="S9" s="86"/>
    </row>
    <row r="10" spans="1:19" ht="45" x14ac:dyDescent="0.3">
      <c r="A10" s="77">
        <v>7</v>
      </c>
      <c r="B10" s="78" t="s">
        <v>12</v>
      </c>
      <c r="C10" s="78" t="s">
        <v>13</v>
      </c>
      <c r="D10" s="78" t="s">
        <v>14</v>
      </c>
      <c r="E10" s="78">
        <v>122</v>
      </c>
      <c r="F10" s="79" t="s">
        <v>48</v>
      </c>
      <c r="G10" s="80" t="s">
        <v>50</v>
      </c>
      <c r="H10" s="81">
        <v>84000000</v>
      </c>
      <c r="I10" s="82">
        <v>20084</v>
      </c>
      <c r="J10" s="82">
        <v>20086</v>
      </c>
      <c r="K10" s="82">
        <v>20105</v>
      </c>
      <c r="L10" s="83" t="s">
        <v>117</v>
      </c>
      <c r="M10" s="81">
        <v>83874899</v>
      </c>
      <c r="N10" s="84" t="s">
        <v>143</v>
      </c>
      <c r="O10" s="82">
        <v>20128</v>
      </c>
      <c r="P10" s="82">
        <v>20129</v>
      </c>
      <c r="Q10" s="82">
        <v>20217</v>
      </c>
      <c r="R10" s="85">
        <v>0.03</v>
      </c>
      <c r="S10" s="86"/>
    </row>
    <row r="11" spans="1:19" ht="90" x14ac:dyDescent="0.3">
      <c r="A11" s="77">
        <v>8</v>
      </c>
      <c r="B11" s="78" t="s">
        <v>12</v>
      </c>
      <c r="C11" s="78" t="s">
        <v>13</v>
      </c>
      <c r="D11" s="78" t="s">
        <v>14</v>
      </c>
      <c r="E11" s="78">
        <v>117</v>
      </c>
      <c r="F11" s="79" t="s">
        <v>57</v>
      </c>
      <c r="G11" s="80" t="s">
        <v>58</v>
      </c>
      <c r="H11" s="81">
        <v>71000000</v>
      </c>
      <c r="I11" s="82">
        <v>20084</v>
      </c>
      <c r="J11" s="82">
        <v>20086</v>
      </c>
      <c r="K11" s="82">
        <v>20105</v>
      </c>
      <c r="L11" s="83" t="s">
        <v>118</v>
      </c>
      <c r="M11" s="81">
        <v>69897581</v>
      </c>
      <c r="N11" s="84" t="s">
        <v>144</v>
      </c>
      <c r="O11" s="82">
        <v>20126</v>
      </c>
      <c r="P11" s="82">
        <v>20127</v>
      </c>
      <c r="Q11" s="82">
        <v>20215</v>
      </c>
      <c r="R11" s="85">
        <v>0.02</v>
      </c>
      <c r="S11" s="86"/>
    </row>
    <row r="12" spans="1:19" ht="45" x14ac:dyDescent="0.3">
      <c r="A12" s="30">
        <v>9</v>
      </c>
      <c r="B12" s="31" t="s">
        <v>34</v>
      </c>
      <c r="C12" s="31" t="s">
        <v>34</v>
      </c>
      <c r="D12" s="31" t="s">
        <v>26</v>
      </c>
      <c r="E12" s="31">
        <v>9</v>
      </c>
      <c r="F12" s="32" t="s">
        <v>35</v>
      </c>
      <c r="G12" s="33" t="s">
        <v>36</v>
      </c>
      <c r="H12" s="34">
        <v>80000000</v>
      </c>
      <c r="I12" s="35">
        <v>20078</v>
      </c>
      <c r="J12" s="35">
        <v>20084</v>
      </c>
      <c r="K12" s="35">
        <v>20108</v>
      </c>
      <c r="L12" s="36" t="s">
        <v>119</v>
      </c>
      <c r="M12" s="34">
        <v>79085000</v>
      </c>
      <c r="N12" s="37" t="s">
        <v>145</v>
      </c>
      <c r="O12" s="35">
        <v>20116</v>
      </c>
      <c r="P12" s="35">
        <v>20117</v>
      </c>
      <c r="Q12" s="35">
        <v>20235</v>
      </c>
      <c r="R12" s="63">
        <v>0.01</v>
      </c>
      <c r="S12" s="39"/>
    </row>
    <row r="13" spans="1:19" ht="60" customHeight="1" x14ac:dyDescent="0.3">
      <c r="A13" s="30">
        <v>10</v>
      </c>
      <c r="B13" s="31" t="s">
        <v>34</v>
      </c>
      <c r="C13" s="31" t="s">
        <v>34</v>
      </c>
      <c r="D13" s="31" t="s">
        <v>26</v>
      </c>
      <c r="E13" s="31">
        <v>345</v>
      </c>
      <c r="F13" s="32" t="s">
        <v>37</v>
      </c>
      <c r="G13" s="33" t="s">
        <v>38</v>
      </c>
      <c r="H13" s="34">
        <v>71000000</v>
      </c>
      <c r="I13" s="35">
        <v>20078</v>
      </c>
      <c r="J13" s="35">
        <v>20084</v>
      </c>
      <c r="K13" s="35">
        <v>20107</v>
      </c>
      <c r="L13" s="36" t="s">
        <v>120</v>
      </c>
      <c r="M13" s="34">
        <v>70769255</v>
      </c>
      <c r="N13" s="37" t="s">
        <v>146</v>
      </c>
      <c r="O13" s="35">
        <v>20116</v>
      </c>
      <c r="P13" s="35">
        <v>20117</v>
      </c>
      <c r="Q13" s="35">
        <v>20235</v>
      </c>
      <c r="R13" s="38"/>
      <c r="S13" s="39"/>
    </row>
    <row r="14" spans="1:19" ht="45" x14ac:dyDescent="0.3">
      <c r="A14" s="30">
        <v>11</v>
      </c>
      <c r="B14" s="31" t="s">
        <v>34</v>
      </c>
      <c r="C14" s="31" t="s">
        <v>34</v>
      </c>
      <c r="D14" s="31" t="s">
        <v>26</v>
      </c>
      <c r="E14" s="31">
        <v>345</v>
      </c>
      <c r="F14" s="32" t="s">
        <v>39</v>
      </c>
      <c r="G14" s="33" t="s">
        <v>40</v>
      </c>
      <c r="H14" s="34">
        <v>69000000</v>
      </c>
      <c r="I14" s="35">
        <v>20078</v>
      </c>
      <c r="J14" s="35">
        <v>20084</v>
      </c>
      <c r="K14" s="35">
        <v>20108</v>
      </c>
      <c r="L14" s="36" t="s">
        <v>121</v>
      </c>
      <c r="M14" s="34">
        <v>68879000</v>
      </c>
      <c r="N14" s="37" t="s">
        <v>147</v>
      </c>
      <c r="O14" s="35">
        <v>20116</v>
      </c>
      <c r="P14" s="35">
        <v>20117</v>
      </c>
      <c r="Q14" s="35">
        <v>20235</v>
      </c>
      <c r="R14" s="38"/>
      <c r="S14" s="39"/>
    </row>
    <row r="15" spans="1:19" ht="45" x14ac:dyDescent="0.3">
      <c r="A15" s="30">
        <v>12</v>
      </c>
      <c r="B15" s="31" t="s">
        <v>34</v>
      </c>
      <c r="C15" s="31" t="s">
        <v>34</v>
      </c>
      <c r="D15" s="31" t="s">
        <v>26</v>
      </c>
      <c r="E15" s="31">
        <v>340</v>
      </c>
      <c r="F15" s="32" t="s">
        <v>45</v>
      </c>
      <c r="G15" s="33" t="s">
        <v>46</v>
      </c>
      <c r="H15" s="34">
        <v>86000000</v>
      </c>
      <c r="I15" s="35">
        <v>20078</v>
      </c>
      <c r="J15" s="35">
        <v>20084</v>
      </c>
      <c r="K15" s="35">
        <v>20108</v>
      </c>
      <c r="L15" s="36" t="s">
        <v>122</v>
      </c>
      <c r="M15" s="34">
        <v>85960000</v>
      </c>
      <c r="N15" s="37" t="s">
        <v>148</v>
      </c>
      <c r="O15" s="35">
        <v>20116</v>
      </c>
      <c r="P15" s="35">
        <v>20117</v>
      </c>
      <c r="Q15" s="35">
        <v>20235</v>
      </c>
      <c r="R15" s="38"/>
      <c r="S15" s="39"/>
    </row>
    <row r="16" spans="1:19" ht="45" x14ac:dyDescent="0.3">
      <c r="A16" s="30">
        <v>13</v>
      </c>
      <c r="B16" s="31" t="s">
        <v>34</v>
      </c>
      <c r="C16" s="31" t="s">
        <v>34</v>
      </c>
      <c r="D16" s="31" t="s">
        <v>26</v>
      </c>
      <c r="E16" s="31">
        <v>340</v>
      </c>
      <c r="F16" s="32" t="s">
        <v>45</v>
      </c>
      <c r="G16" s="33" t="s">
        <v>47</v>
      </c>
      <c r="H16" s="34">
        <v>84000000</v>
      </c>
      <c r="I16" s="35">
        <v>20078</v>
      </c>
      <c r="J16" s="35">
        <v>20084</v>
      </c>
      <c r="K16" s="35">
        <v>20107</v>
      </c>
      <c r="L16" s="36" t="s">
        <v>117</v>
      </c>
      <c r="M16" s="34">
        <v>83890647</v>
      </c>
      <c r="N16" s="37" t="s">
        <v>149</v>
      </c>
      <c r="O16" s="35">
        <v>20116</v>
      </c>
      <c r="P16" s="35">
        <v>20117</v>
      </c>
      <c r="Q16" s="35">
        <v>20235</v>
      </c>
      <c r="R16" s="63">
        <v>0.04</v>
      </c>
      <c r="S16" s="39"/>
    </row>
    <row r="17" spans="1:19" ht="45" x14ac:dyDescent="0.3">
      <c r="A17" s="30">
        <v>14</v>
      </c>
      <c r="B17" s="31" t="s">
        <v>70</v>
      </c>
      <c r="C17" s="31" t="s">
        <v>70</v>
      </c>
      <c r="D17" s="31" t="s">
        <v>26</v>
      </c>
      <c r="E17" s="31">
        <v>346</v>
      </c>
      <c r="F17" s="32" t="s">
        <v>71</v>
      </c>
      <c r="G17" s="33" t="s">
        <v>72</v>
      </c>
      <c r="H17" s="34">
        <v>90000000</v>
      </c>
      <c r="I17" s="35">
        <v>20078</v>
      </c>
      <c r="J17" s="35">
        <v>20084</v>
      </c>
      <c r="K17" s="35">
        <v>20107</v>
      </c>
      <c r="L17" s="36" t="s">
        <v>123</v>
      </c>
      <c r="M17" s="34">
        <v>89530000</v>
      </c>
      <c r="N17" s="37" t="s">
        <v>150</v>
      </c>
      <c r="O17" s="35">
        <v>20116</v>
      </c>
      <c r="P17" s="35">
        <v>20117</v>
      </c>
      <c r="Q17" s="35">
        <v>20235</v>
      </c>
      <c r="R17" s="38"/>
      <c r="S17" s="39"/>
    </row>
    <row r="18" spans="1:19" ht="57.75" customHeight="1" x14ac:dyDescent="0.3">
      <c r="A18" s="30">
        <v>15</v>
      </c>
      <c r="B18" s="31" t="s">
        <v>70</v>
      </c>
      <c r="C18" s="31" t="s">
        <v>70</v>
      </c>
      <c r="D18" s="31" t="s">
        <v>26</v>
      </c>
      <c r="E18" s="31">
        <v>305</v>
      </c>
      <c r="F18" s="32" t="s">
        <v>73</v>
      </c>
      <c r="G18" s="33" t="s">
        <v>74</v>
      </c>
      <c r="H18" s="34">
        <v>112000000</v>
      </c>
      <c r="I18" s="35">
        <v>20078</v>
      </c>
      <c r="J18" s="35">
        <v>20084</v>
      </c>
      <c r="K18" s="35">
        <v>20108</v>
      </c>
      <c r="L18" s="36" t="s">
        <v>124</v>
      </c>
      <c r="M18" s="34">
        <v>111228199</v>
      </c>
      <c r="N18" s="37" t="s">
        <v>151</v>
      </c>
      <c r="O18" s="35">
        <v>20122</v>
      </c>
      <c r="P18" s="35">
        <v>20123</v>
      </c>
      <c r="Q18" s="35">
        <v>20243</v>
      </c>
      <c r="R18" s="38"/>
      <c r="S18" s="39"/>
    </row>
    <row r="19" spans="1:19" ht="50.25" customHeight="1" x14ac:dyDescent="0.3">
      <c r="A19" s="30">
        <v>16</v>
      </c>
      <c r="B19" s="31" t="s">
        <v>24</v>
      </c>
      <c r="C19" s="31" t="s">
        <v>25</v>
      </c>
      <c r="D19" s="31" t="s">
        <v>26</v>
      </c>
      <c r="E19" s="31">
        <v>32</v>
      </c>
      <c r="F19" s="32" t="s">
        <v>91</v>
      </c>
      <c r="G19" s="33" t="s">
        <v>27</v>
      </c>
      <c r="H19" s="34">
        <v>75000000</v>
      </c>
      <c r="I19" s="35">
        <v>20078</v>
      </c>
      <c r="J19" s="35">
        <v>20084</v>
      </c>
      <c r="K19" s="35">
        <v>20108</v>
      </c>
      <c r="L19" s="36" t="s">
        <v>125</v>
      </c>
      <c r="M19" s="34">
        <v>74726000</v>
      </c>
      <c r="N19" s="37" t="s">
        <v>152</v>
      </c>
      <c r="O19" s="35">
        <v>20116</v>
      </c>
      <c r="P19" s="35">
        <v>20117</v>
      </c>
      <c r="Q19" s="35">
        <v>20235</v>
      </c>
      <c r="R19" s="38"/>
      <c r="S19" s="39"/>
    </row>
    <row r="20" spans="1:19" s="29" customFormat="1" ht="67.5" x14ac:dyDescent="0.3">
      <c r="A20" s="40">
        <v>17</v>
      </c>
      <c r="B20" s="41" t="s">
        <v>24</v>
      </c>
      <c r="C20" s="41" t="s">
        <v>25</v>
      </c>
      <c r="D20" s="41" t="s">
        <v>26</v>
      </c>
      <c r="E20" s="41">
        <v>32</v>
      </c>
      <c r="F20" s="42" t="s">
        <v>92</v>
      </c>
      <c r="G20" s="43" t="s">
        <v>28</v>
      </c>
      <c r="H20" s="44">
        <v>90000000</v>
      </c>
      <c r="I20" s="45">
        <v>20078</v>
      </c>
      <c r="J20" s="45">
        <v>20084</v>
      </c>
      <c r="K20" s="45">
        <v>20107</v>
      </c>
      <c r="L20" s="46" t="s">
        <v>123</v>
      </c>
      <c r="M20" s="44">
        <v>89320000</v>
      </c>
      <c r="N20" s="47" t="s">
        <v>153</v>
      </c>
      <c r="O20" s="45">
        <v>20116</v>
      </c>
      <c r="P20" s="45">
        <v>20117</v>
      </c>
      <c r="Q20" s="45">
        <v>20235</v>
      </c>
      <c r="R20" s="48"/>
      <c r="S20" s="49"/>
    </row>
    <row r="21" spans="1:19" s="29" customFormat="1" ht="45" x14ac:dyDescent="0.3">
      <c r="A21" s="40">
        <v>18</v>
      </c>
      <c r="B21" s="41" t="s">
        <v>24</v>
      </c>
      <c r="C21" s="41" t="s">
        <v>25</v>
      </c>
      <c r="D21" s="41" t="s">
        <v>26</v>
      </c>
      <c r="E21" s="41">
        <v>1</v>
      </c>
      <c r="F21" s="42" t="s">
        <v>93</v>
      </c>
      <c r="G21" s="43" t="s">
        <v>29</v>
      </c>
      <c r="H21" s="44">
        <v>95000000</v>
      </c>
      <c r="I21" s="45">
        <v>20078</v>
      </c>
      <c r="J21" s="45">
        <v>20084</v>
      </c>
      <c r="K21" s="45">
        <v>20107</v>
      </c>
      <c r="L21" s="46" t="s">
        <v>126</v>
      </c>
      <c r="M21" s="44">
        <v>94939082</v>
      </c>
      <c r="N21" s="47" t="s">
        <v>154</v>
      </c>
      <c r="O21" s="45">
        <v>20116</v>
      </c>
      <c r="P21" s="45">
        <v>20117</v>
      </c>
      <c r="Q21" s="45">
        <v>20235</v>
      </c>
      <c r="R21" s="48"/>
      <c r="S21" s="49"/>
    </row>
    <row r="22" spans="1:19" s="29" customFormat="1" ht="45" x14ac:dyDescent="0.3">
      <c r="A22" s="40">
        <v>19</v>
      </c>
      <c r="B22" s="41" t="s">
        <v>24</v>
      </c>
      <c r="C22" s="41" t="s">
        <v>25</v>
      </c>
      <c r="D22" s="41" t="s">
        <v>26</v>
      </c>
      <c r="E22" s="41">
        <v>1</v>
      </c>
      <c r="F22" s="42" t="s">
        <v>30</v>
      </c>
      <c r="G22" s="43" t="s">
        <v>31</v>
      </c>
      <c r="H22" s="44">
        <v>71000000</v>
      </c>
      <c r="I22" s="45">
        <v>20078</v>
      </c>
      <c r="J22" s="45">
        <v>20084</v>
      </c>
      <c r="K22" s="45">
        <v>20107</v>
      </c>
      <c r="L22" s="46" t="s">
        <v>120</v>
      </c>
      <c r="M22" s="44">
        <v>70956961</v>
      </c>
      <c r="N22" s="47" t="s">
        <v>155</v>
      </c>
      <c r="O22" s="45">
        <v>20116</v>
      </c>
      <c r="P22" s="45">
        <v>20117</v>
      </c>
      <c r="Q22" s="45">
        <v>20235</v>
      </c>
      <c r="R22" s="48"/>
      <c r="S22" s="49"/>
    </row>
    <row r="23" spans="1:19" ht="45" x14ac:dyDescent="0.3">
      <c r="A23" s="30">
        <v>20</v>
      </c>
      <c r="B23" s="31" t="s">
        <v>24</v>
      </c>
      <c r="C23" s="31" t="s">
        <v>25</v>
      </c>
      <c r="D23" s="31" t="s">
        <v>26</v>
      </c>
      <c r="E23" s="31">
        <v>1</v>
      </c>
      <c r="F23" s="32" t="s">
        <v>32</v>
      </c>
      <c r="G23" s="33" t="s">
        <v>33</v>
      </c>
      <c r="H23" s="34">
        <v>47000000</v>
      </c>
      <c r="I23" s="35">
        <v>20078</v>
      </c>
      <c r="J23" s="35">
        <v>20084</v>
      </c>
      <c r="K23" s="35">
        <v>20108</v>
      </c>
      <c r="L23" s="36" t="s">
        <v>127</v>
      </c>
      <c r="M23" s="34">
        <v>46954000</v>
      </c>
      <c r="N23" s="37" t="s">
        <v>165</v>
      </c>
      <c r="O23" s="35">
        <v>20116</v>
      </c>
      <c r="P23" s="35">
        <v>20117</v>
      </c>
      <c r="Q23" s="35">
        <v>20235</v>
      </c>
      <c r="R23" s="38"/>
      <c r="S23" s="39"/>
    </row>
    <row r="24" spans="1:19" ht="45" x14ac:dyDescent="0.3">
      <c r="A24" s="77">
        <v>21</v>
      </c>
      <c r="B24" s="78" t="s">
        <v>51</v>
      </c>
      <c r="C24" s="78" t="s">
        <v>52</v>
      </c>
      <c r="D24" s="78" t="s">
        <v>14</v>
      </c>
      <c r="E24" s="78">
        <v>311</v>
      </c>
      <c r="F24" s="79" t="s">
        <v>53</v>
      </c>
      <c r="G24" s="80" t="s">
        <v>54</v>
      </c>
      <c r="H24" s="81">
        <v>60000000</v>
      </c>
      <c r="I24" s="82">
        <v>20084</v>
      </c>
      <c r="J24" s="82">
        <v>20085</v>
      </c>
      <c r="K24" s="82">
        <v>20102</v>
      </c>
      <c r="L24" s="83" t="s">
        <v>128</v>
      </c>
      <c r="M24" s="81">
        <v>59863777</v>
      </c>
      <c r="N24" s="84" t="s">
        <v>156</v>
      </c>
      <c r="O24" s="82">
        <v>20120</v>
      </c>
      <c r="P24" s="82">
        <v>20120</v>
      </c>
      <c r="Q24" s="82">
        <v>20209</v>
      </c>
      <c r="R24" s="85">
        <v>0.1</v>
      </c>
      <c r="S24" s="86"/>
    </row>
    <row r="25" spans="1:19" ht="45" x14ac:dyDescent="0.3">
      <c r="A25" s="77">
        <v>22</v>
      </c>
      <c r="B25" s="78" t="s">
        <v>51</v>
      </c>
      <c r="C25" s="78" t="s">
        <v>52</v>
      </c>
      <c r="D25" s="78" t="s">
        <v>14</v>
      </c>
      <c r="E25" s="78">
        <v>311</v>
      </c>
      <c r="F25" s="79" t="s">
        <v>55</v>
      </c>
      <c r="G25" s="80" t="s">
        <v>56</v>
      </c>
      <c r="H25" s="81">
        <v>70500000</v>
      </c>
      <c r="I25" s="82">
        <v>20084</v>
      </c>
      <c r="J25" s="82">
        <v>20085</v>
      </c>
      <c r="K25" s="82">
        <v>20102</v>
      </c>
      <c r="L25" s="83" t="s">
        <v>129</v>
      </c>
      <c r="M25" s="81">
        <v>70361641</v>
      </c>
      <c r="N25" s="84" t="s">
        <v>157</v>
      </c>
      <c r="O25" s="82">
        <v>20120</v>
      </c>
      <c r="P25" s="82">
        <v>20120</v>
      </c>
      <c r="Q25" s="82">
        <v>20209</v>
      </c>
      <c r="R25" s="85">
        <v>0.1</v>
      </c>
      <c r="S25" s="86"/>
    </row>
    <row r="26" spans="1:19" ht="67.5" x14ac:dyDescent="0.3">
      <c r="A26" s="77">
        <v>23</v>
      </c>
      <c r="B26" s="78" t="s">
        <v>63</v>
      </c>
      <c r="C26" s="78" t="s">
        <v>52</v>
      </c>
      <c r="D26" s="78" t="s">
        <v>14</v>
      </c>
      <c r="E26" s="78">
        <v>311</v>
      </c>
      <c r="F26" s="79" t="s">
        <v>55</v>
      </c>
      <c r="G26" s="80" t="s">
        <v>88</v>
      </c>
      <c r="H26" s="81">
        <v>3160000</v>
      </c>
      <c r="I26" s="82">
        <v>20077</v>
      </c>
      <c r="J26" s="87" t="s">
        <v>110</v>
      </c>
      <c r="K26" s="87" t="s">
        <v>110</v>
      </c>
      <c r="L26" s="83" t="s">
        <v>130</v>
      </c>
      <c r="M26" s="81">
        <v>3160000</v>
      </c>
      <c r="N26" s="88" t="s">
        <v>63</v>
      </c>
      <c r="O26" s="83" t="s">
        <v>109</v>
      </c>
      <c r="P26" s="82">
        <v>20081</v>
      </c>
      <c r="Q26" s="82">
        <v>20179</v>
      </c>
      <c r="R26" s="85">
        <v>0.39</v>
      </c>
      <c r="S26" s="86"/>
    </row>
    <row r="27" spans="1:19" ht="45" x14ac:dyDescent="0.3">
      <c r="A27" s="77">
        <v>24</v>
      </c>
      <c r="B27" s="78" t="s">
        <v>79</v>
      </c>
      <c r="C27" s="78" t="s">
        <v>79</v>
      </c>
      <c r="D27" s="78" t="s">
        <v>14</v>
      </c>
      <c r="E27" s="78">
        <v>11</v>
      </c>
      <c r="F27" s="79" t="s">
        <v>80</v>
      </c>
      <c r="G27" s="80" t="s">
        <v>81</v>
      </c>
      <c r="H27" s="81">
        <v>50000000</v>
      </c>
      <c r="I27" s="82">
        <v>20084</v>
      </c>
      <c r="J27" s="82">
        <v>20094</v>
      </c>
      <c r="K27" s="82">
        <v>20109</v>
      </c>
      <c r="L27" s="83" t="s">
        <v>131</v>
      </c>
      <c r="M27" s="81">
        <v>46894343</v>
      </c>
      <c r="N27" s="84" t="s">
        <v>163</v>
      </c>
      <c r="O27" s="82">
        <v>20128</v>
      </c>
      <c r="P27" s="82">
        <v>20129</v>
      </c>
      <c r="Q27" s="82">
        <v>20217</v>
      </c>
      <c r="R27" s="85">
        <v>0.02</v>
      </c>
      <c r="S27" s="86"/>
    </row>
    <row r="28" spans="1:19" ht="54" customHeight="1" x14ac:dyDescent="0.3">
      <c r="A28" s="30">
        <v>25</v>
      </c>
      <c r="B28" s="31" t="s">
        <v>41</v>
      </c>
      <c r="C28" s="31" t="s">
        <v>42</v>
      </c>
      <c r="D28" s="31" t="s">
        <v>21</v>
      </c>
      <c r="E28" s="31">
        <v>340</v>
      </c>
      <c r="F28" s="32" t="s">
        <v>43</v>
      </c>
      <c r="G28" s="33" t="s">
        <v>44</v>
      </c>
      <c r="H28" s="34">
        <v>33300000</v>
      </c>
      <c r="I28" s="35">
        <v>20078</v>
      </c>
      <c r="J28" s="35">
        <v>20084</v>
      </c>
      <c r="K28" s="35">
        <v>20108</v>
      </c>
      <c r="L28" s="36" t="s">
        <v>132</v>
      </c>
      <c r="M28" s="34">
        <v>32996000</v>
      </c>
      <c r="N28" s="37" t="s">
        <v>147</v>
      </c>
      <c r="O28" s="35">
        <v>20119</v>
      </c>
      <c r="P28" s="35">
        <v>20120</v>
      </c>
      <c r="Q28" s="35">
        <v>20208</v>
      </c>
      <c r="R28" s="63">
        <v>0.01</v>
      </c>
      <c r="S28" s="39"/>
    </row>
    <row r="29" spans="1:19" ht="45" x14ac:dyDescent="0.3">
      <c r="A29" s="30">
        <v>26</v>
      </c>
      <c r="B29" s="31" t="s">
        <v>19</v>
      </c>
      <c r="C29" s="31" t="s">
        <v>20</v>
      </c>
      <c r="D29" s="31" t="s">
        <v>21</v>
      </c>
      <c r="E29" s="31">
        <v>32</v>
      </c>
      <c r="F29" s="32" t="s">
        <v>22</v>
      </c>
      <c r="G29" s="33" t="s">
        <v>23</v>
      </c>
      <c r="H29" s="34">
        <v>49964000</v>
      </c>
      <c r="I29" s="35">
        <v>20079</v>
      </c>
      <c r="J29" s="35">
        <v>20085</v>
      </c>
      <c r="K29" s="35">
        <v>20109</v>
      </c>
      <c r="L29" s="36" t="s">
        <v>133</v>
      </c>
      <c r="M29" s="34">
        <v>49875000</v>
      </c>
      <c r="N29" s="37" t="s">
        <v>161</v>
      </c>
      <c r="O29" s="35">
        <v>20119</v>
      </c>
      <c r="P29" s="35">
        <v>20120</v>
      </c>
      <c r="Q29" s="35">
        <v>20208</v>
      </c>
      <c r="R29" s="38"/>
      <c r="S29" s="39"/>
    </row>
    <row r="30" spans="1:19" ht="45" x14ac:dyDescent="0.3">
      <c r="A30" s="30">
        <v>27</v>
      </c>
      <c r="B30" s="31" t="s">
        <v>19</v>
      </c>
      <c r="C30" s="31" t="s">
        <v>20</v>
      </c>
      <c r="D30" s="31" t="s">
        <v>21</v>
      </c>
      <c r="E30" s="31">
        <v>347</v>
      </c>
      <c r="F30" s="32" t="s">
        <v>75</v>
      </c>
      <c r="G30" s="33" t="s">
        <v>76</v>
      </c>
      <c r="H30" s="34">
        <v>3492200</v>
      </c>
      <c r="I30" s="35">
        <v>20079</v>
      </c>
      <c r="J30" s="35">
        <v>20085</v>
      </c>
      <c r="K30" s="35">
        <v>20109</v>
      </c>
      <c r="L30" s="36" t="s">
        <v>134</v>
      </c>
      <c r="M30" s="34">
        <v>3488169</v>
      </c>
      <c r="N30" s="37" t="s">
        <v>149</v>
      </c>
      <c r="O30" s="35">
        <v>20114</v>
      </c>
      <c r="P30" s="35">
        <v>20115</v>
      </c>
      <c r="Q30" s="35">
        <v>20183</v>
      </c>
      <c r="R30" s="38"/>
      <c r="S30" s="39"/>
    </row>
    <row r="31" spans="1:19" ht="45" x14ac:dyDescent="0.3">
      <c r="A31" s="30">
        <v>28</v>
      </c>
      <c r="B31" s="31" t="s">
        <v>19</v>
      </c>
      <c r="C31" s="31" t="s">
        <v>20</v>
      </c>
      <c r="D31" s="31" t="s">
        <v>21</v>
      </c>
      <c r="E31" s="31">
        <v>329</v>
      </c>
      <c r="F31" s="32" t="s">
        <v>77</v>
      </c>
      <c r="G31" s="33" t="s">
        <v>78</v>
      </c>
      <c r="H31" s="34">
        <v>17568000</v>
      </c>
      <c r="I31" s="35">
        <v>20078</v>
      </c>
      <c r="J31" s="35">
        <v>20084</v>
      </c>
      <c r="K31" s="35">
        <v>20108</v>
      </c>
      <c r="L31" s="36" t="s">
        <v>135</v>
      </c>
      <c r="M31" s="34">
        <v>17562000</v>
      </c>
      <c r="N31" s="37" t="s">
        <v>158</v>
      </c>
      <c r="O31" s="35">
        <v>20119</v>
      </c>
      <c r="P31" s="35">
        <v>20120</v>
      </c>
      <c r="Q31" s="35">
        <v>20188</v>
      </c>
      <c r="R31" s="38"/>
      <c r="S31" s="39"/>
    </row>
    <row r="32" spans="1:19" ht="45" x14ac:dyDescent="0.3">
      <c r="A32" s="30">
        <v>29</v>
      </c>
      <c r="B32" s="31" t="s">
        <v>19</v>
      </c>
      <c r="C32" s="31" t="s">
        <v>20</v>
      </c>
      <c r="D32" s="31" t="s">
        <v>21</v>
      </c>
      <c r="E32" s="31">
        <v>3064</v>
      </c>
      <c r="F32" s="32" t="s">
        <v>82</v>
      </c>
      <c r="G32" s="33" t="s">
        <v>83</v>
      </c>
      <c r="H32" s="34">
        <v>41241600</v>
      </c>
      <c r="I32" s="35">
        <v>20079</v>
      </c>
      <c r="J32" s="35">
        <v>20085</v>
      </c>
      <c r="K32" s="35">
        <v>20109</v>
      </c>
      <c r="L32" s="36" t="s">
        <v>136</v>
      </c>
      <c r="M32" s="34">
        <v>41199000</v>
      </c>
      <c r="N32" s="37" t="s">
        <v>160</v>
      </c>
      <c r="O32" s="35">
        <v>20119</v>
      </c>
      <c r="P32" s="35">
        <v>20120</v>
      </c>
      <c r="Q32" s="35">
        <v>20238</v>
      </c>
      <c r="R32" s="63">
        <v>0.02</v>
      </c>
      <c r="S32" s="39"/>
    </row>
    <row r="33" spans="1:19" ht="67.5" x14ac:dyDescent="0.3">
      <c r="A33" s="30">
        <v>30</v>
      </c>
      <c r="B33" s="31" t="s">
        <v>19</v>
      </c>
      <c r="C33" s="31" t="s">
        <v>20</v>
      </c>
      <c r="D33" s="31" t="s">
        <v>21</v>
      </c>
      <c r="E33" s="31">
        <v>3267</v>
      </c>
      <c r="F33" s="32" t="s">
        <v>84</v>
      </c>
      <c r="G33" s="33" t="s">
        <v>85</v>
      </c>
      <c r="H33" s="34">
        <v>5836000</v>
      </c>
      <c r="I33" s="35">
        <v>20079</v>
      </c>
      <c r="J33" s="35">
        <v>20085</v>
      </c>
      <c r="K33" s="35">
        <v>20109</v>
      </c>
      <c r="L33" s="36" t="s">
        <v>137</v>
      </c>
      <c r="M33" s="34">
        <v>5832811</v>
      </c>
      <c r="N33" s="37" t="s">
        <v>162</v>
      </c>
      <c r="O33" s="35">
        <v>20112</v>
      </c>
      <c r="P33" s="35">
        <v>20113</v>
      </c>
      <c r="Q33" s="35">
        <v>20181</v>
      </c>
      <c r="R33" s="64">
        <v>0.20499999999999999</v>
      </c>
      <c r="S33" s="39"/>
    </row>
    <row r="34" spans="1:19" ht="45" x14ac:dyDescent="0.3">
      <c r="A34" s="30">
        <v>31</v>
      </c>
      <c r="B34" s="31" t="s">
        <v>59</v>
      </c>
      <c r="C34" s="31" t="s">
        <v>59</v>
      </c>
      <c r="D34" s="31" t="s">
        <v>21</v>
      </c>
      <c r="E34" s="31">
        <v>333</v>
      </c>
      <c r="F34" s="32" t="s">
        <v>60</v>
      </c>
      <c r="G34" s="33" t="s">
        <v>61</v>
      </c>
      <c r="H34" s="34">
        <v>37470000</v>
      </c>
      <c r="I34" s="35">
        <v>20078</v>
      </c>
      <c r="J34" s="35">
        <v>20084</v>
      </c>
      <c r="K34" s="35">
        <v>20108</v>
      </c>
      <c r="L34" s="36" t="s">
        <v>138</v>
      </c>
      <c r="M34" s="34">
        <v>37308000</v>
      </c>
      <c r="N34" s="37" t="s">
        <v>159</v>
      </c>
      <c r="O34" s="35">
        <v>20119</v>
      </c>
      <c r="P34" s="35">
        <v>20120</v>
      </c>
      <c r="Q34" s="35">
        <v>20208</v>
      </c>
      <c r="R34" s="63">
        <v>0.02</v>
      </c>
      <c r="S34" s="39"/>
    </row>
    <row r="35" spans="1:19" ht="45" x14ac:dyDescent="0.3">
      <c r="A35" s="30">
        <v>32</v>
      </c>
      <c r="B35" s="31" t="s">
        <v>59</v>
      </c>
      <c r="C35" s="31" t="s">
        <v>59</v>
      </c>
      <c r="D35" s="31" t="s">
        <v>21</v>
      </c>
      <c r="E35" s="31">
        <v>333</v>
      </c>
      <c r="F35" s="32" t="s">
        <v>60</v>
      </c>
      <c r="G35" s="33" t="s">
        <v>62</v>
      </c>
      <c r="H35" s="34">
        <v>38253000</v>
      </c>
      <c r="I35" s="35">
        <v>20079</v>
      </c>
      <c r="J35" s="35">
        <v>20085</v>
      </c>
      <c r="K35" s="35">
        <v>20109</v>
      </c>
      <c r="L35" s="36" t="s">
        <v>139</v>
      </c>
      <c r="M35" s="34">
        <v>38137000</v>
      </c>
      <c r="N35" s="37" t="s">
        <v>159</v>
      </c>
      <c r="O35" s="35">
        <v>20119</v>
      </c>
      <c r="P35" s="35">
        <v>20119</v>
      </c>
      <c r="Q35" s="35">
        <v>20208</v>
      </c>
      <c r="R35" s="63">
        <v>2.5399999999999999E-2</v>
      </c>
      <c r="S35" s="39"/>
    </row>
    <row r="36" spans="1:19" ht="67.5" x14ac:dyDescent="0.3">
      <c r="A36" s="65">
        <v>33</v>
      </c>
      <c r="B36" s="66" t="s">
        <v>63</v>
      </c>
      <c r="C36" s="66" t="s">
        <v>59</v>
      </c>
      <c r="D36" s="66" t="s">
        <v>21</v>
      </c>
      <c r="E36" s="66">
        <v>333</v>
      </c>
      <c r="F36" s="67" t="s">
        <v>60</v>
      </c>
      <c r="G36" s="68" t="s">
        <v>64</v>
      </c>
      <c r="H36" s="69">
        <v>10500000</v>
      </c>
      <c r="I36" s="70">
        <v>20077</v>
      </c>
      <c r="J36" s="71" t="s">
        <v>110</v>
      </c>
      <c r="K36" s="71" t="s">
        <v>110</v>
      </c>
      <c r="L36" s="72" t="s">
        <v>140</v>
      </c>
      <c r="M36" s="69">
        <v>10331600</v>
      </c>
      <c r="N36" s="73" t="s">
        <v>63</v>
      </c>
      <c r="O36" s="72" t="s">
        <v>109</v>
      </c>
      <c r="P36" s="70">
        <v>20081</v>
      </c>
      <c r="Q36" s="70">
        <v>20179</v>
      </c>
      <c r="R36" s="74">
        <v>0.27</v>
      </c>
      <c r="S36" s="75"/>
    </row>
    <row r="37" spans="1:19" ht="22.5" x14ac:dyDescent="0.2">
      <c r="A37" s="23" t="s">
        <v>89</v>
      </c>
      <c r="B37" s="24"/>
      <c r="C37" s="24"/>
      <c r="D37" s="24"/>
      <c r="E37" s="24"/>
      <c r="F37" s="24"/>
      <c r="G37" s="24"/>
      <c r="H37" s="25">
        <v>1813874800</v>
      </c>
      <c r="I37" s="26"/>
      <c r="J37" s="27"/>
      <c r="K37" s="27"/>
      <c r="L37" s="25">
        <v>1810102400</v>
      </c>
      <c r="M37" s="25">
        <f>SUM(M4:M36)</f>
        <v>1802163417</v>
      </c>
      <c r="N37" s="28"/>
      <c r="O37" s="27"/>
      <c r="P37" s="27"/>
      <c r="Q37" s="27"/>
      <c r="R37" s="27"/>
      <c r="S37" s="27"/>
    </row>
  </sheetData>
  <autoFilter ref="A3:S37"/>
  <printOptions horizontalCentered="1" gridLines="1"/>
  <pageMargins left="0" right="0" top="0.39370078740157483" bottom="0.39370078740157483" header="0.19685039370078741" footer="0.19685039370078741"/>
  <pageSetup paperSize="9" scale="52" orientation="landscape" r:id="rId1"/>
  <headerFooter>
    <oddHeader>&amp;Rข้อมูล ณ วันที่ 9 ก.พ. 2555</oddHeader>
    <oddFooter>&amp;C&amp;P / &amp;N</oddFooter>
  </headerFooter>
  <rowBreaks count="1" manualBreakCount="1">
    <brk id="18" max="1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Business</dc:creator>
  <cp:lastModifiedBy>Waruttj</cp:lastModifiedBy>
  <cp:lastPrinted>2012-02-20T03:08:38Z</cp:lastPrinted>
  <dcterms:created xsi:type="dcterms:W3CDTF">2011-12-14T09:41:32Z</dcterms:created>
  <dcterms:modified xsi:type="dcterms:W3CDTF">2012-02-21T09:02:28Z</dcterms:modified>
</cp:coreProperties>
</file>