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"/>
    </mc:Choice>
  </mc:AlternateContent>
  <bookViews>
    <workbookView xWindow="0" yWindow="60" windowWidth="19200" windowHeight="8220" tabRatio="705"/>
  </bookViews>
  <sheets>
    <sheet name="แบบคำนวณ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7" i="9"/>
</calcChain>
</file>

<file path=xl/sharedStrings.xml><?xml version="1.0" encoding="utf-8"?>
<sst xmlns="http://schemas.openxmlformats.org/spreadsheetml/2006/main" count="52" uniqueCount="29">
  <si>
    <t>หมายเหตุ</t>
  </si>
  <si>
    <t>กิจกรรม/งาน</t>
  </si>
  <si>
    <t>- ผู้จัดการโครงการ</t>
  </si>
  <si>
    <t>- ผู้เชี่ยวชาญด้านการวิเคราะห์ระบบงาน</t>
  </si>
  <si>
    <t>- นักพัฒนาระบบ ฯลฯ</t>
  </si>
  <si>
    <t>แจกแจง กิจกรรม/งาน ที่ดำเนินการโดยละเอียด</t>
  </si>
  <si>
    <t>ระยะเวลาที่ใช้
(เดือน)</t>
  </si>
  <si>
    <t>จำนวน
(คน)</t>
  </si>
  <si>
    <t>เงินเดือน
บุคลากร</t>
  </si>
  <si>
    <t>ลำดับ
ที่</t>
  </si>
  <si>
    <t>รวม</t>
  </si>
  <si>
    <t>ตำแหน่งบุคลากร*</t>
  </si>
  <si>
    <t>รวมทั้งสิ้น</t>
  </si>
  <si>
    <t>ระยะเวลาโครงการ ................ เดือน</t>
  </si>
  <si>
    <t>โครงการ................................................................................</t>
  </si>
  <si>
    <t>ตำแหน่งบุคลากร* เช่น</t>
  </si>
  <si>
    <t>แบบคำนวณอัตราค่าใช้จ่ายบุคลากรในการพัฒนาระบบ</t>
  </si>
  <si>
    <t xml:space="preserve">- ผู้ชำนาญการด้านวิศวกรรมการทาง </t>
  </si>
  <si>
    <t>- ผู้ประสานงานโครงการ</t>
  </si>
  <si>
    <t>- ผู้เชี่ยวชาญด้านเครือข่าย</t>
  </si>
  <si>
    <t xml:space="preserve">4.2 ศึกษา และแนะนำปัจจัยตลอดจนหลักเกณฑ์ต่างๆ สำหรับใช้ในการเลือกวิธีการซ่อมบำรุง ที่เหมาะสมกับข้อมูลในปัจจุบันที่มีการสำรวจข้อมูล และมีการเชื่อมโยงข้อมูลจากระบบอื่นๆ ของกรมทางหลวง </t>
  </si>
  <si>
    <t>4.3 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</si>
  <si>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4.4 ทดสอบการใช้งานโดยการวิเคราะห์ความต้องการงบประมาณบำรุงทางของกรมทางหลวง โดยใช้ข้อมูลล่าสุดในฐานข้อมูลกลางงานบำรุงทาง</t>
  </si>
  <si>
    <t>4.5 ดำเนินการจัดซื้อคอมพิวเตอร์และอุปกรณ์สนับสนุน โดยมีรายละเอียดของคุณสมบัติเครื่องคอมพิวเตอร์แม่ข่าย</t>
  </si>
  <si>
    <t>4.6 ดำเนินการติดตั้งระบบที่ได้ดำเนินการเพิ่มประสิทธิภาพ และทดสอบระบบ</t>
  </si>
  <si>
    <t xml:space="preserve">4.7 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 </t>
  </si>
  <si>
    <t xml:space="preserve">4.8 จัดทำรายงานผลการศึกษา คู่มือการใช้งาน คู่มือการดูแลรักษาระบบ </t>
  </si>
  <si>
    <t>- ผู้เชี่ยวชาญด้านวิศวกรรมคอมพิวเตอร์</t>
  </si>
  <si>
    <r>
      <t>4.1</t>
    </r>
    <r>
      <rPr>
        <sz val="7"/>
        <color theme="1"/>
        <rFont val="TH SarabunPSK"/>
        <family val="2"/>
      </rPr>
      <t xml:space="preserve">       </t>
    </r>
    <r>
      <rPr>
        <sz val="16"/>
        <color theme="1"/>
        <rFont val="TH SarabunPSK"/>
        <family val="2"/>
      </rPr>
      <t xml:space="preserve">ปรับปรุงข้อมูลพื้นฐาน และสอบเทียบแบบจำลองต่างๆในโปรแกรมบริหารงานบำรุงทาง (TPMS) 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ให้มีความเป็นปัจจุบัน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</si>
</sst>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u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7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164" fontId="3" fillId="0" borderId="3" xfId="1" applyNumberFormat="1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 shrinkToFit="1"/>
    </xf>
    <xf numFmtId="0" fontId="3" fillId="0" borderId="7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vertical="top" wrapText="1" shrinkToFi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164" fontId="3" fillId="0" borderId="7" xfId="1" applyNumberFormat="1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164" fontId="2" fillId="0" borderId="7" xfId="1" applyNumberFormat="1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43" fontId="6" fillId="0" borderId="3" xfId="1" applyNumberFormat="1" applyFont="1" applyFill="1" applyBorder="1" applyAlignment="1">
      <alignment vertical="top"/>
    </xf>
    <xf numFmtId="43" fontId="7" fillId="0" borderId="3" xfId="0" applyNumberFormat="1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7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43" fontId="6" fillId="0" borderId="5" xfId="1" applyNumberFormat="1" applyFont="1" applyFill="1" applyBorder="1" applyAlignment="1">
      <alignment vertical="top"/>
    </xf>
    <xf numFmtId="43" fontId="6" fillId="0" borderId="7" xfId="1" applyNumberFormat="1" applyFont="1" applyFill="1" applyBorder="1" applyAlignment="1">
      <alignment vertical="top"/>
    </xf>
    <xf numFmtId="43" fontId="7" fillId="0" borderId="5" xfId="0" applyNumberFormat="1" applyFont="1" applyBorder="1" applyAlignment="1">
      <alignment horizontal="center" vertical="top"/>
    </xf>
    <xf numFmtId="43" fontId="7" fillId="0" borderId="7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left" vertical="top" wrapText="1" shrinkToFit="1"/>
    </xf>
    <xf numFmtId="49" fontId="7" fillId="0" borderId="3" xfId="0" applyNumberFormat="1" applyFont="1" applyBorder="1" applyAlignment="1">
      <alignment horizontal="left" vertical="top" wrapText="1" shrinkToFit="1"/>
    </xf>
    <xf numFmtId="49" fontId="7" fillId="0" borderId="7" xfId="0" applyNumberFormat="1" applyFont="1" applyBorder="1" applyAlignment="1">
      <alignment horizontal="left" vertical="top" wrapText="1" shrinkToFit="1"/>
    </xf>
    <xf numFmtId="0" fontId="2" fillId="0" borderId="8" xfId="0" applyNumberFormat="1" applyFont="1" applyBorder="1" applyAlignment="1">
      <alignment horizontal="right" vertical="top"/>
    </xf>
    <xf numFmtId="0" fontId="2" fillId="0" borderId="9" xfId="0" applyNumberFormat="1" applyFont="1" applyBorder="1" applyAlignment="1">
      <alignment horizontal="right" vertical="top"/>
    </xf>
    <xf numFmtId="0" fontId="2" fillId="0" borderId="1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 shrinkToFit="1"/>
    </xf>
    <xf numFmtId="0" fontId="7" fillId="0" borderId="3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wrapText="1" shrinkToFi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E11" sqref="E11"/>
    </sheetView>
  </sheetViews>
  <sheetFormatPr defaultColWidth="9" defaultRowHeight="20.25"/>
  <cols>
    <col min="1" max="1" width="5.42578125" style="4" customWidth="1"/>
    <col min="2" max="2" width="41" style="1" customWidth="1"/>
    <col min="3" max="3" width="46" style="1" bestFit="1" customWidth="1"/>
    <col min="4" max="4" width="9.140625" style="1" customWidth="1"/>
    <col min="5" max="5" width="11.28515625" style="1" customWidth="1"/>
    <col min="6" max="6" width="12.42578125" style="1" bestFit="1" customWidth="1"/>
    <col min="7" max="7" width="17.7109375" style="1" bestFit="1" customWidth="1"/>
    <col min="8" max="8" width="23.28515625" style="1" customWidth="1"/>
    <col min="9" max="16384" width="9" style="1"/>
  </cols>
  <sheetData>
    <row r="1" spans="1:8">
      <c r="A1" s="49" t="s">
        <v>16</v>
      </c>
      <c r="B1" s="49"/>
      <c r="C1" s="49"/>
      <c r="D1" s="49"/>
      <c r="E1" s="49"/>
      <c r="F1" s="49"/>
      <c r="G1" s="49"/>
      <c r="H1" s="49"/>
    </row>
    <row r="2" spans="1:8">
      <c r="A2" s="6"/>
      <c r="B2" s="6"/>
      <c r="C2" s="6"/>
      <c r="D2" s="6"/>
      <c r="E2" s="6"/>
      <c r="F2" s="6"/>
      <c r="G2" s="6"/>
      <c r="H2" s="6"/>
    </row>
    <row r="3" spans="1:8">
      <c r="A3" s="51" t="s">
        <v>14</v>
      </c>
      <c r="B3" s="52"/>
      <c r="C3" s="52"/>
      <c r="D3" s="52"/>
      <c r="E3" s="52"/>
      <c r="F3" s="52"/>
      <c r="G3" s="52"/>
      <c r="H3" s="52"/>
    </row>
    <row r="4" spans="1:8">
      <c r="A4" s="50" t="s">
        <v>13</v>
      </c>
      <c r="B4" s="50"/>
      <c r="C4" s="50"/>
      <c r="D4" s="50"/>
      <c r="E4" s="50"/>
      <c r="F4" s="50"/>
      <c r="G4" s="50"/>
      <c r="H4" s="50"/>
    </row>
    <row r="5" spans="1:8" ht="81">
      <c r="A5" s="7" t="s">
        <v>9</v>
      </c>
      <c r="B5" s="8" t="s">
        <v>1</v>
      </c>
      <c r="C5" s="7" t="s">
        <v>11</v>
      </c>
      <c r="D5" s="7" t="s">
        <v>7</v>
      </c>
      <c r="E5" s="7" t="s">
        <v>6</v>
      </c>
      <c r="F5" s="7" t="s">
        <v>8</v>
      </c>
      <c r="G5" s="7" t="s">
        <v>10</v>
      </c>
      <c r="H5" s="8" t="s">
        <v>0</v>
      </c>
    </row>
    <row r="6" spans="1:8" ht="21">
      <c r="A6" s="59">
        <v>1</v>
      </c>
      <c r="B6" s="28" t="s">
        <v>5</v>
      </c>
      <c r="C6" s="29"/>
      <c r="D6" s="30"/>
      <c r="E6" s="30"/>
      <c r="F6" s="30"/>
      <c r="G6" s="30"/>
      <c r="H6" s="9"/>
    </row>
    <row r="7" spans="1:8" ht="21">
      <c r="A7" s="42"/>
      <c r="B7" s="56" t="s">
        <v>28</v>
      </c>
      <c r="C7" s="32" t="s">
        <v>2</v>
      </c>
      <c r="D7" s="41">
        <v>3</v>
      </c>
      <c r="E7" s="35">
        <v>1</v>
      </c>
      <c r="F7" s="37">
        <v>150000</v>
      </c>
      <c r="G7" s="39">
        <f>F7*E7</f>
        <v>150000</v>
      </c>
      <c r="H7" s="25"/>
    </row>
    <row r="8" spans="1:8" ht="21">
      <c r="A8" s="42"/>
      <c r="B8" s="57"/>
      <c r="C8" s="33" t="s">
        <v>17</v>
      </c>
      <c r="D8" s="41"/>
      <c r="E8" s="31">
        <v>2</v>
      </c>
      <c r="F8" s="26">
        <v>85000</v>
      </c>
      <c r="G8" s="27">
        <f t="shared" ref="G8:G32" si="0">F8*E8</f>
        <v>170000</v>
      </c>
      <c r="H8" s="25"/>
    </row>
    <row r="9" spans="1:8" ht="21">
      <c r="A9" s="42"/>
      <c r="B9" s="58"/>
      <c r="C9" s="34" t="s">
        <v>18</v>
      </c>
      <c r="D9" s="41"/>
      <c r="E9" s="36">
        <v>2</v>
      </c>
      <c r="F9" s="38">
        <v>45000</v>
      </c>
      <c r="G9" s="40">
        <f t="shared" si="0"/>
        <v>90000</v>
      </c>
      <c r="H9" s="25"/>
    </row>
    <row r="10" spans="1:8" ht="21">
      <c r="A10" s="42">
        <v>2</v>
      </c>
      <c r="B10" s="53" t="s">
        <v>20</v>
      </c>
      <c r="C10" s="32" t="s">
        <v>2</v>
      </c>
      <c r="D10" s="41">
        <v>4</v>
      </c>
      <c r="E10" s="35">
        <v>1</v>
      </c>
      <c r="F10" s="37">
        <v>150000</v>
      </c>
      <c r="G10" s="39">
        <f t="shared" si="0"/>
        <v>150000</v>
      </c>
      <c r="H10" s="25"/>
    </row>
    <row r="11" spans="1:8" ht="21">
      <c r="A11" s="42"/>
      <c r="B11" s="54"/>
      <c r="C11" s="33" t="s">
        <v>17</v>
      </c>
      <c r="D11" s="41"/>
      <c r="E11" s="31">
        <v>2</v>
      </c>
      <c r="F11" s="26">
        <v>85000</v>
      </c>
      <c r="G11" s="27">
        <f t="shared" si="0"/>
        <v>170000</v>
      </c>
      <c r="H11" s="25"/>
    </row>
    <row r="12" spans="1:8" ht="21">
      <c r="A12" s="42"/>
      <c r="B12" s="54"/>
      <c r="C12" s="33" t="s">
        <v>27</v>
      </c>
      <c r="D12" s="41"/>
      <c r="E12" s="31">
        <v>2</v>
      </c>
      <c r="F12" s="26">
        <v>85000</v>
      </c>
      <c r="G12" s="27">
        <f t="shared" si="0"/>
        <v>170000</v>
      </c>
      <c r="H12" s="25"/>
    </row>
    <row r="13" spans="1:8" ht="21">
      <c r="A13" s="42"/>
      <c r="B13" s="55"/>
      <c r="C13" s="34" t="s">
        <v>18</v>
      </c>
      <c r="D13" s="41"/>
      <c r="E13" s="36">
        <v>2</v>
      </c>
      <c r="F13" s="38">
        <v>45000</v>
      </c>
      <c r="G13" s="40">
        <f t="shared" si="0"/>
        <v>90000</v>
      </c>
      <c r="H13" s="25"/>
    </row>
    <row r="14" spans="1:8" ht="21">
      <c r="A14" s="42">
        <v>3</v>
      </c>
      <c r="B14" s="53" t="s">
        <v>21</v>
      </c>
      <c r="C14" s="32" t="s">
        <v>2</v>
      </c>
      <c r="D14" s="41">
        <v>3</v>
      </c>
      <c r="E14" s="35">
        <v>1</v>
      </c>
      <c r="F14" s="37">
        <v>150000</v>
      </c>
      <c r="G14" s="39">
        <f t="shared" si="0"/>
        <v>150000</v>
      </c>
      <c r="H14" s="25"/>
    </row>
    <row r="15" spans="1:8" ht="21">
      <c r="A15" s="42"/>
      <c r="B15" s="54"/>
      <c r="C15" s="33" t="s">
        <v>27</v>
      </c>
      <c r="D15" s="41"/>
      <c r="E15" s="31">
        <v>2</v>
      </c>
      <c r="F15" s="26">
        <v>85000</v>
      </c>
      <c r="G15" s="27">
        <f t="shared" si="0"/>
        <v>170000</v>
      </c>
      <c r="H15" s="25"/>
    </row>
    <row r="16" spans="1:8" ht="21">
      <c r="A16" s="42"/>
      <c r="B16" s="55"/>
      <c r="C16" s="34" t="s">
        <v>18</v>
      </c>
      <c r="D16" s="41"/>
      <c r="E16" s="36">
        <v>1</v>
      </c>
      <c r="F16" s="38">
        <v>45000</v>
      </c>
      <c r="G16" s="40">
        <f t="shared" si="0"/>
        <v>45000</v>
      </c>
      <c r="H16" s="25"/>
    </row>
    <row r="17" spans="1:8" ht="21">
      <c r="A17" s="42">
        <v>4</v>
      </c>
      <c r="B17" s="53" t="s">
        <v>22</v>
      </c>
      <c r="C17" s="32" t="s">
        <v>2</v>
      </c>
      <c r="D17" s="41">
        <v>3</v>
      </c>
      <c r="E17" s="35">
        <v>1</v>
      </c>
      <c r="F17" s="37">
        <v>150000</v>
      </c>
      <c r="G17" s="39">
        <f t="shared" si="0"/>
        <v>150000</v>
      </c>
      <c r="H17" s="25"/>
    </row>
    <row r="18" spans="1:8" ht="21">
      <c r="A18" s="42"/>
      <c r="B18" s="54"/>
      <c r="C18" s="33" t="s">
        <v>27</v>
      </c>
      <c r="D18" s="41"/>
      <c r="E18" s="31">
        <v>1</v>
      </c>
      <c r="F18" s="26">
        <v>85000</v>
      </c>
      <c r="G18" s="27">
        <f t="shared" si="0"/>
        <v>85000</v>
      </c>
      <c r="H18" s="25"/>
    </row>
    <row r="19" spans="1:8" ht="21">
      <c r="A19" s="42"/>
      <c r="B19" s="55"/>
      <c r="C19" s="34" t="s">
        <v>18</v>
      </c>
      <c r="D19" s="41"/>
      <c r="E19" s="36">
        <v>1</v>
      </c>
      <c r="F19" s="38">
        <v>45000</v>
      </c>
      <c r="G19" s="40">
        <f t="shared" si="0"/>
        <v>45000</v>
      </c>
      <c r="H19" s="25"/>
    </row>
    <row r="20" spans="1:8" ht="21">
      <c r="A20" s="42">
        <v>5</v>
      </c>
      <c r="B20" s="43" t="s">
        <v>23</v>
      </c>
      <c r="C20" s="32" t="s">
        <v>19</v>
      </c>
      <c r="D20" s="41">
        <v>3</v>
      </c>
      <c r="E20" s="35">
        <v>1</v>
      </c>
      <c r="F20" s="37">
        <v>85000</v>
      </c>
      <c r="G20" s="39">
        <f t="shared" si="0"/>
        <v>85000</v>
      </c>
      <c r="H20" s="25"/>
    </row>
    <row r="21" spans="1:8" ht="21">
      <c r="A21" s="42"/>
      <c r="B21" s="44"/>
      <c r="C21" s="33" t="s">
        <v>27</v>
      </c>
      <c r="D21" s="41"/>
      <c r="E21" s="31">
        <v>1</v>
      </c>
      <c r="F21" s="26">
        <v>85000</v>
      </c>
      <c r="G21" s="27">
        <f t="shared" si="0"/>
        <v>85000</v>
      </c>
      <c r="H21" s="25"/>
    </row>
    <row r="22" spans="1:8" ht="21">
      <c r="A22" s="42"/>
      <c r="B22" s="45"/>
      <c r="C22" s="34" t="s">
        <v>18</v>
      </c>
      <c r="D22" s="41"/>
      <c r="E22" s="36">
        <v>1</v>
      </c>
      <c r="F22" s="38">
        <v>45000</v>
      </c>
      <c r="G22" s="40">
        <f t="shared" si="0"/>
        <v>45000</v>
      </c>
      <c r="H22" s="25"/>
    </row>
    <row r="23" spans="1:8" ht="21">
      <c r="A23" s="42">
        <v>6</v>
      </c>
      <c r="B23" s="43" t="s">
        <v>24</v>
      </c>
      <c r="C23" s="32" t="s">
        <v>19</v>
      </c>
      <c r="D23" s="41">
        <v>2</v>
      </c>
      <c r="E23" s="35">
        <v>1</v>
      </c>
      <c r="F23" s="37">
        <v>85000</v>
      </c>
      <c r="G23" s="39">
        <f t="shared" si="0"/>
        <v>85000</v>
      </c>
      <c r="H23" s="25"/>
    </row>
    <row r="24" spans="1:8" ht="21">
      <c r="A24" s="42"/>
      <c r="B24" s="45"/>
      <c r="C24" s="34" t="s">
        <v>18</v>
      </c>
      <c r="D24" s="41"/>
      <c r="E24" s="36">
        <v>1</v>
      </c>
      <c r="F24" s="38">
        <v>45000</v>
      </c>
      <c r="G24" s="40">
        <f t="shared" si="0"/>
        <v>45000</v>
      </c>
      <c r="H24" s="25"/>
    </row>
    <row r="25" spans="1:8" ht="21">
      <c r="A25" s="42">
        <v>7</v>
      </c>
      <c r="B25" s="43" t="s">
        <v>25</v>
      </c>
      <c r="C25" s="32" t="s">
        <v>2</v>
      </c>
      <c r="D25" s="41">
        <v>4</v>
      </c>
      <c r="E25" s="35">
        <v>1</v>
      </c>
      <c r="F25" s="37">
        <v>150000</v>
      </c>
      <c r="G25" s="39">
        <f t="shared" si="0"/>
        <v>150000</v>
      </c>
      <c r="H25" s="25"/>
    </row>
    <row r="26" spans="1:8" ht="21">
      <c r="A26" s="42"/>
      <c r="B26" s="44"/>
      <c r="C26" s="33" t="s">
        <v>17</v>
      </c>
      <c r="D26" s="41"/>
      <c r="E26" s="31">
        <v>1</v>
      </c>
      <c r="F26" s="26">
        <v>85000</v>
      </c>
      <c r="G26" s="27">
        <f t="shared" si="0"/>
        <v>85000</v>
      </c>
      <c r="H26" s="25"/>
    </row>
    <row r="27" spans="1:8" ht="21">
      <c r="A27" s="42"/>
      <c r="B27" s="44"/>
      <c r="C27" s="33" t="s">
        <v>27</v>
      </c>
      <c r="D27" s="41"/>
      <c r="E27" s="31">
        <v>1</v>
      </c>
      <c r="F27" s="26">
        <v>85000</v>
      </c>
      <c r="G27" s="27">
        <f t="shared" si="0"/>
        <v>85000</v>
      </c>
      <c r="H27" s="25"/>
    </row>
    <row r="28" spans="1:8" ht="21">
      <c r="A28" s="42"/>
      <c r="B28" s="45"/>
      <c r="C28" s="34" t="s">
        <v>18</v>
      </c>
      <c r="D28" s="41"/>
      <c r="E28" s="36">
        <v>2</v>
      </c>
      <c r="F28" s="38">
        <v>45000</v>
      </c>
      <c r="G28" s="40">
        <f t="shared" si="0"/>
        <v>90000</v>
      </c>
      <c r="H28" s="25"/>
    </row>
    <row r="29" spans="1:8" ht="21">
      <c r="A29" s="42">
        <v>8</v>
      </c>
      <c r="B29" s="43" t="s">
        <v>26</v>
      </c>
      <c r="C29" s="32" t="s">
        <v>2</v>
      </c>
      <c r="D29" s="41">
        <v>4</v>
      </c>
      <c r="E29" s="35">
        <v>1</v>
      </c>
      <c r="F29" s="37">
        <v>150000</v>
      </c>
      <c r="G29" s="39">
        <f t="shared" si="0"/>
        <v>150000</v>
      </c>
      <c r="H29" s="25"/>
    </row>
    <row r="30" spans="1:8" ht="21">
      <c r="A30" s="42"/>
      <c r="B30" s="44"/>
      <c r="C30" s="33" t="s">
        <v>17</v>
      </c>
      <c r="D30" s="41"/>
      <c r="E30" s="31">
        <v>1</v>
      </c>
      <c r="F30" s="26">
        <v>85000</v>
      </c>
      <c r="G30" s="27">
        <f t="shared" si="0"/>
        <v>85000</v>
      </c>
      <c r="H30" s="25"/>
    </row>
    <row r="31" spans="1:8" ht="21">
      <c r="A31" s="42"/>
      <c r="B31" s="44"/>
      <c r="C31" s="33" t="s">
        <v>27</v>
      </c>
      <c r="D31" s="41"/>
      <c r="E31" s="31">
        <v>1</v>
      </c>
      <c r="F31" s="26">
        <v>85000</v>
      </c>
      <c r="G31" s="27">
        <f t="shared" si="0"/>
        <v>85000</v>
      </c>
      <c r="H31" s="25"/>
    </row>
    <row r="32" spans="1:8" ht="21">
      <c r="A32" s="42"/>
      <c r="B32" s="45"/>
      <c r="C32" s="34" t="s">
        <v>18</v>
      </c>
      <c r="D32" s="41"/>
      <c r="E32" s="36">
        <v>2</v>
      </c>
      <c r="F32" s="38">
        <v>45000</v>
      </c>
      <c r="G32" s="40">
        <f t="shared" si="0"/>
        <v>90000</v>
      </c>
      <c r="H32" s="25"/>
    </row>
    <row r="33" spans="1:8">
      <c r="A33" s="10"/>
      <c r="B33" s="15"/>
      <c r="C33" s="11"/>
      <c r="D33" s="12"/>
      <c r="E33" s="12"/>
      <c r="F33" s="13"/>
      <c r="G33" s="13"/>
      <c r="H33" s="14"/>
    </row>
    <row r="34" spans="1:8">
      <c r="A34" s="16"/>
      <c r="B34" s="17"/>
      <c r="C34" s="18"/>
      <c r="D34" s="19"/>
      <c r="E34" s="19"/>
      <c r="F34" s="20"/>
      <c r="G34" s="20"/>
      <c r="H34" s="21"/>
    </row>
    <row r="35" spans="1:8">
      <c r="A35" s="46" t="s">
        <v>12</v>
      </c>
      <c r="B35" s="47"/>
      <c r="C35" s="47"/>
      <c r="D35" s="47"/>
      <c r="E35" s="47"/>
      <c r="F35" s="48"/>
      <c r="G35" s="22">
        <f>SUM(G7:G34)</f>
        <v>2800000</v>
      </c>
      <c r="H35" s="23"/>
    </row>
    <row r="37" spans="1:8">
      <c r="A37" s="24" t="s">
        <v>0</v>
      </c>
      <c r="B37" s="3"/>
    </row>
    <row r="38" spans="1:8">
      <c r="A38" s="2"/>
      <c r="B38" s="3" t="s">
        <v>15</v>
      </c>
    </row>
    <row r="39" spans="1:8">
      <c r="B39" s="5" t="s">
        <v>2</v>
      </c>
    </row>
    <row r="40" spans="1:8">
      <c r="B40" s="5" t="s">
        <v>3</v>
      </c>
    </row>
    <row r="41" spans="1:8">
      <c r="B41" s="5" t="s">
        <v>4</v>
      </c>
    </row>
  </sheetData>
  <dataConsolidate/>
  <mergeCells count="28">
    <mergeCell ref="A35:F35"/>
    <mergeCell ref="A1:H1"/>
    <mergeCell ref="A4:H4"/>
    <mergeCell ref="A3:H3"/>
    <mergeCell ref="A29:A32"/>
    <mergeCell ref="B29:B32"/>
    <mergeCell ref="B25:B28"/>
    <mergeCell ref="B23:B24"/>
    <mergeCell ref="B14:B16"/>
    <mergeCell ref="B17:B19"/>
    <mergeCell ref="B10:B13"/>
    <mergeCell ref="B7:B9"/>
    <mergeCell ref="A6:A9"/>
    <mergeCell ref="A10:A13"/>
    <mergeCell ref="A14:A16"/>
    <mergeCell ref="A17:A19"/>
    <mergeCell ref="A20:A22"/>
    <mergeCell ref="A23:A24"/>
    <mergeCell ref="B20:B22"/>
    <mergeCell ref="A25:A28"/>
    <mergeCell ref="D23:D24"/>
    <mergeCell ref="D25:D28"/>
    <mergeCell ref="D29:D32"/>
    <mergeCell ref="D7:D9"/>
    <mergeCell ref="D10:D13"/>
    <mergeCell ref="D14:D16"/>
    <mergeCell ref="D17:D19"/>
    <mergeCell ref="D20:D22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แบบคำนวณ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Guntapich</dc:creator>
  <cp:lastModifiedBy>Windows User</cp:lastModifiedBy>
  <cp:lastPrinted>2016-07-05T08:55:21Z</cp:lastPrinted>
  <dcterms:created xsi:type="dcterms:W3CDTF">2013-05-22T07:55:50Z</dcterms:created>
  <dcterms:modified xsi:type="dcterms:W3CDTF">2016-07-07T04:00:08Z</dcterms:modified>
</cp:coreProperties>
</file>